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pl\lavori UFFICIO\S_amministraz_bilancio\BILANCIO2\BILANCIO 2022\TRASPARENZA\Servizi e acquisti\III trim 2022\"/>
    </mc:Choice>
  </mc:AlternateContent>
  <xr:revisionPtr revIDLastSave="0" documentId="13_ncr:1_{2E991E48-823B-4B19-89FD-A6ACB27563E1}" xr6:coauthVersionLast="47" xr6:coauthVersionMax="47" xr10:uidLastSave="{00000000-0000-0000-0000-000000000000}"/>
  <bookViews>
    <workbookView xWindow="-120" yWindow="-120" windowWidth="29040" windowHeight="15840" xr2:uid="{41E9138A-90DC-4299-9919-B645CB881493}"/>
  </bookViews>
  <sheets>
    <sheet name="III TRIM. 2022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6" i="1" l="1"/>
  <c r="H42" i="1"/>
  <c r="G42" i="1"/>
  <c r="D42" i="1"/>
  <c r="A42" i="1"/>
  <c r="H41" i="1"/>
  <c r="D41" i="1"/>
  <c r="H31" i="1"/>
  <c r="H29" i="1"/>
  <c r="H28" i="1"/>
  <c r="H26" i="1"/>
  <c r="H20" i="1"/>
  <c r="H19" i="1"/>
  <c r="H15" i="1"/>
  <c r="H18" i="1" s="1"/>
  <c r="H14" i="1"/>
</calcChain>
</file>

<file path=xl/sharedStrings.xml><?xml version="1.0" encoding="utf-8"?>
<sst xmlns="http://schemas.openxmlformats.org/spreadsheetml/2006/main" count="567" uniqueCount="292">
  <si>
    <t>DATI SUI PAGAMENTI ART. 4 BIS D.LGS 33/2013 INTRODOTTO DALL'ART 5 D.LGS 97/2016</t>
  </si>
  <si>
    <t>DATA PAGAMENTO</t>
  </si>
  <si>
    <t>CAPITOLO/PG</t>
  </si>
  <si>
    <t>PG/VDS</t>
  </si>
  <si>
    <t>N.MANDATO</t>
  </si>
  <si>
    <t>BENEFICIARIO</t>
  </si>
  <si>
    <t>DESCRIZIONE</t>
  </si>
  <si>
    <t>IMPORTO</t>
  </si>
  <si>
    <t>NATURA ECONOMICA DELLA SPESA SECONDO LA CODIFICA DEL PIANO INTEGRATO DEI CONTI</t>
  </si>
  <si>
    <t>Nexi CartaSì S.p.A.</t>
  </si>
  <si>
    <t>rimborso carta nexi aprile 2022 - C.M.</t>
  </si>
  <si>
    <t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</si>
  <si>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rimborso carta nexi aprile 2022 - N.N.</t>
  </si>
  <si>
    <t>N.N.</t>
  </si>
  <si>
    <t>rimborso missioni gennaio 2022, in Lombardia dal 17 al 21 e in Piemonte dal 24 al 28.</t>
  </si>
  <si>
    <t>C.M.</t>
  </si>
  <si>
    <t>rimborso missioni marzo 2022 dal 1 al 4 in Lombardia, dal 8 al 12 in Veneto, il 16 e 17 Lazio, dal 21 al 25 in Friuli</t>
  </si>
  <si>
    <t>rimborso carta nexi maggio 2022 - N.N.</t>
  </si>
  <si>
    <t>rimborso carta Nexi maggio 2022 - C.M.</t>
  </si>
  <si>
    <t>rimborso missioni aprile e maggio 2022</t>
  </si>
  <si>
    <t>rimborso carta nexi giugno 2022 - C.M.</t>
  </si>
  <si>
    <t>rimborso nexi giugno 2022 - N.N.</t>
  </si>
  <si>
    <t>rimborso missioni agosto e febbraio 2022 dal 16 al 19 In Campania e Basilicata, dal 7 al 11 in Liguria, dal 23 al 26 in Puglia</t>
  </si>
  <si>
    <t>AURO.RA PROMOTION srl</t>
  </si>
  <si>
    <t>pagamento fattura 151 del 27 giugno 2022 cig ze4365e1a1</t>
  </si>
  <si>
    <t>TELECOM ITALIA SPA</t>
  </si>
  <si>
    <t>Liq. Ft.n.7X02342755 del 11.04.2022 per Telefonia mobile 7 4° Bim.2022 - OdA MEPA n. 5373856 - Cig: ZDF2BE5A94</t>
  </si>
  <si>
    <t>DBNET S.r.l.</t>
  </si>
  <si>
    <t>Ft. 138E del 01-07-2022 per approvaz. ISAL per servizi di interop. dati e coop.ne applicativa e hosting siti dipart. RdO Me.P.A. 2971696 CIG: 9126345225</t>
  </si>
  <si>
    <t>1 - Spese Correnti.                                                                                              2 - Acquisto di beni e  servizi.               3 - Acquisto di servizi.                                4  - Servizi Informatici</t>
  </si>
  <si>
    <t>A.Y.S. At Your Service Società Consortile a r.l.</t>
  </si>
  <si>
    <t>pagamento fattura 619/2022/F del 30 giugno 2022</t>
  </si>
  <si>
    <t>1 - Spese Correnti.                                                      2 - Acquisto di beni e servizi.                                        3 - Acquisto di servizi.                                               4 - Servizi ausiliari</t>
  </si>
  <si>
    <t>Liq. Ft.n.7X03417087 del 11.08.2022 per Telefonia mobile 7 5° Bim.2022 - OdA MEPA n. 5373856 - Cig: ZDF2BE5A94</t>
  </si>
  <si>
    <t>ALMAVIVA S.P.A.</t>
  </si>
  <si>
    <t>Ft. 1422207449-1422207450-1422207451 Approvaz.XII-XIII-XIV SAL per servizi di interop. dati e coop.ne applicativa in ambito CQ SPC Cloud Lotto 3- CIG: 857727928C</t>
  </si>
  <si>
    <t>Ft. 185E del 14-09-2022 per lic. sw sondaggi sito web dipart. nell'ambito RdO Me.P.A. 2971696 CIG: 9126345225</t>
  </si>
  <si>
    <t>CLEIS TECH srl</t>
  </si>
  <si>
    <t>Liq. Ft.n. V10000321 del 30.06.2022 per assistenza e manutenzione server IBM- TD MEPA n. 3065009 - Cig: ZBF3682BC8</t>
  </si>
  <si>
    <t>LEONARDO S.P.A.</t>
  </si>
  <si>
    <t>Ft. 1604003731 del 20-07-2022 per fornitura remote smart office per. apr-mag 2022. Contratto esecutivo del 20-07-21 in adesione a CQ Consip SPC Lotto 2. Cig derivato Z6332803AA</t>
  </si>
  <si>
    <t>AIZOON CONSULTING SRL</t>
  </si>
  <si>
    <t>Saldo ft 22-VPA0136 Assistenza Sistemistica ed Helpdesk TD 1936283 CIG 89812222DB Bimestre Aprile - Maggio 2022</t>
  </si>
  <si>
    <t>P.A. A.B.S. SRL</t>
  </si>
  <si>
    <t>Saldo ft 1009 del 29-07-2022 per Rinnovo Licenze B.O. 2022 OdA Mepa 26275-6868233. CIG ZF536EDB87</t>
  </si>
  <si>
    <t>ArtenSys S.r.l.</t>
  </si>
  <si>
    <t>Saldo Ft 41 del 07-07-22 per lic. sist. di prot.ne Welodge e servizio di ass.za tecn.man. appl. e evol. bim apr mag 2022 oda 6633510 CIG 9078461703</t>
  </si>
  <si>
    <t>MAUDEN srl</t>
  </si>
  <si>
    <t>Liq. Ft.n. 1/562 del 31/08/2022 per fornitura licenze VMware - Ordine MEPA n. 6898115 - Cig: Z603736F3A</t>
  </si>
  <si>
    <t>Ft. 1604004428 del 16-09-2022 per fornitura remote smart office per. giu-lug 2022. Contratto esecutivo del 20-07-21 in adesione a CQ Consip SPC Lotto 2. Cig derivato Z6332803AA</t>
  </si>
  <si>
    <t>MINERVA ENGINEERING srl</t>
  </si>
  <si>
    <t>Liq. Ft.n. 34/E del 08.06.2022 per assistenza e manutenzione UPS - TD MEPA n. 2086782 - Cig: Z343596EBB</t>
  </si>
  <si>
    <t>Liq. Ft.n. 52/E del 08.06.2022 per assistenza e manutenzione UPS - TD MEPA n. 2086782 - Cig: Z343596EBB</t>
  </si>
  <si>
    <t>De Vellis Servizi Globali Srl</t>
  </si>
  <si>
    <t>Liq. Ft.n. 1073 del 06.07.2022 per servizio di trasporto colli a Bologna - TD MEPA n. 3044950 - Cig: Z6236B93D8</t>
  </si>
  <si>
    <t>BETTERTOGETHER SRLS</t>
  </si>
  <si>
    <t>Cig: 82152449CE-saldo appendice 2° trim. 2022_NOBIS ASSICURAZIONI</t>
  </si>
  <si>
    <t>Saldo Ft. 1604003521 del 07-07-2022 per la fornitura di servizi gest. integrati PA - Lotto 1. Per. Apr-Mag 2022. CIG 77731763C2</t>
  </si>
  <si>
    <t>rimborso carta nexi aprile 2022 - A.F.</t>
  </si>
  <si>
    <t>rimborso carta nexi aprile 2022 - R.A.</t>
  </si>
  <si>
    <t>A.F.</t>
  </si>
  <si>
    <t>RIMBORSO MISSIONE A TORINO DAL 6 AL 11 MAGGIO 2022</t>
  </si>
  <si>
    <t>A.B.</t>
  </si>
  <si>
    <t>R.A.</t>
  </si>
  <si>
    <t>rimborso missioni da febbraio a giugno 2022</t>
  </si>
  <si>
    <t>rimborso carta nexi maggio 2022- A.R.</t>
  </si>
  <si>
    <t>V.R.</t>
  </si>
  <si>
    <t>rimborso missione dal 22 giugno al 25 giugno a Bologna</t>
  </si>
  <si>
    <t>rimborso carta nexi giugno 2022 A.R.</t>
  </si>
  <si>
    <t>Cig: 82152449CE-saldo appendice DIGITALE SCU 2° trim. 2022_NOBIS ASSICURAZIONI</t>
  </si>
  <si>
    <t>Politecnico di Milano - Dipartimento di Ingegneria Gestionale</t>
  </si>
  <si>
    <t>Fattura n° E510-1525 del 28/07/2022 cig 8923563524 Servizio Civile Digitale Valutazione d’impatto della policy e certificazione delle competenze dei facilitatori digitali Terza Rata</t>
  </si>
  <si>
    <t>BCD TRAVEL ITALY S.P.A.</t>
  </si>
  <si>
    <t>Saldo ft. 0000126-18 del 06-06-2022 per servizi di viaggio partecip. iniziativa Open Doors Days. TD Me.P.A. 2121509. Cig ZC2362922A-CUP J11C22000010006</t>
  </si>
  <si>
    <t>RIMBORSO MISSIONE A BRUXELLES 6 - 7 MAGGIO 2022 A CARICO DELLA COMMISSIONE EUROPEA (EYY) CUP J11C22000010006</t>
  </si>
  <si>
    <t>FAVOLE ALESSANDRA</t>
  </si>
  <si>
    <t>Saldo ft n 10 del 19 Luglio 2022 interpretariato Italian- French and viceversa Forum on EDC/HRE 11-12 aprile Support for the European Year of the Youth EYY contratto prot. 0140255 CIG Z4235ED606. CUP J11C22000010006</t>
  </si>
  <si>
    <t>28/07/2022</t>
  </si>
  <si>
    <t xml:space="preserve">  UVET Global Business Travel S.p.a.</t>
  </si>
  <si>
    <t>CIG 692634263B      ECN22.1441 e 1442 del 31.12.2021</t>
  </si>
  <si>
    <t>CIG 8317807779      VFM21.25385 e 25384 del 31.12.2021</t>
  </si>
  <si>
    <t>14/07/2022</t>
  </si>
  <si>
    <t>F.D.</t>
  </si>
  <si>
    <t>D.G.M.</t>
  </si>
  <si>
    <t>missioni aprile e maggio 22</t>
  </si>
  <si>
    <t>CIG 692634263B      ECN22.1526-15430 DEL 31.5.2022 - CIG 692634263B -</t>
  </si>
  <si>
    <t>CIG 8317807779      VFM22.13500-13501 DEL 31.05.2022 - CIG 8317807779</t>
  </si>
  <si>
    <t>05/08/2022</t>
  </si>
  <si>
    <t>CIG 692634263B      ECN22.3809 e 3811 del 31.01.2022 - CIG 692634263B</t>
  </si>
  <si>
    <t>CIG 8317807779      VFM22.1612 e VFM22.1613 del 31.01.2022</t>
  </si>
  <si>
    <t>12/08/2022</t>
  </si>
  <si>
    <t>M.B.</t>
  </si>
  <si>
    <t>rimborso missione Alessandria apr 22</t>
  </si>
  <si>
    <t>A.S.</t>
  </si>
  <si>
    <t>missioni Scaletta marzo-aprile e maggio 22</t>
  </si>
  <si>
    <t>10/08/2022</t>
  </si>
  <si>
    <t>VFM22 4136-4137 CIG 8317807779 ed ECN22 6454-6455 CIG 692634263B</t>
  </si>
  <si>
    <t>31/08/2022</t>
  </si>
  <si>
    <t>VFM22 6980-6981 CIG 8317807779 ed ECN22 9502-9503 CIG 692634263B</t>
  </si>
  <si>
    <t>FT.17135-138 18226-223.ECN 18701-698 16406-381-38O.CIG 8317807779</t>
  </si>
  <si>
    <t>22/09/2022</t>
  </si>
  <si>
    <t>CIG 692634263B      ECN22 12271 (IN PARTE) CIG 692634263B</t>
  </si>
  <si>
    <t>FT 10055-56. ECN 12269-71 16274-75. CIG 831780779-692634263B</t>
  </si>
  <si>
    <t>missioni  8-10 giugno Parigi- 18-20 giugno 22-procida-</t>
  </si>
  <si>
    <t>missione Bologna- giugno 2022</t>
  </si>
  <si>
    <t>09/09/2022</t>
  </si>
  <si>
    <t>ECN22.21952-53 e VFM22.20541-42 del 31.7.22 DELLA UVET</t>
  </si>
  <si>
    <t xml:space="preserve">  Almaviva spa</t>
  </si>
  <si>
    <t>CIG 8258409EAF      Contr. esec. 28.4.20-SPC lotto 4-SAL nov. 21</t>
  </si>
  <si>
    <t>CIG 8258409EAF      Contr. esec. SPC lotto 4 del 28.4.20-SAL Nov. 21</t>
  </si>
  <si>
    <t>CIG 8258409EAF      Contr.SPC Lotto 4-Addendum 25.6.21-SAL Nov 21</t>
  </si>
  <si>
    <t>CIG 8258409EAF      Contr. SPC lotto 4-Addendum 25.6.21-SAL dic 21</t>
  </si>
  <si>
    <t>CIG 8258409EAF      Contr. SPC lotto 4-Addendum 25.6.21-SAL dic. 21</t>
  </si>
  <si>
    <t>30/06/2022</t>
  </si>
  <si>
    <t xml:space="preserve">  TATANKA APS</t>
  </si>
  <si>
    <t>Liqu. I quota ass. Tatanka APS - CUP J39J19000710001</t>
  </si>
  <si>
    <t xml:space="preserve">1 - Spese Correnti.                                               2 - Trasferimenti correnti                                     3 - Trasferimenti correnti a Istituzioni Sociali Private                                          4 - Trasferimenti correnti a Istituzioni Sociali Private       </t>
  </si>
  <si>
    <t>17/06/2022</t>
  </si>
  <si>
    <t xml:space="preserve">  CODACONS</t>
  </si>
  <si>
    <t>Liqu. II quota CODACONS - CUP J52D15000020008</t>
  </si>
  <si>
    <t xml:space="preserve">  Consip S.p.A.</t>
  </si>
  <si>
    <t>Contrib. CONSIP art. 18, c. 3 d.lgs 177_09 Addendum contratto Almaviva</t>
  </si>
  <si>
    <t>1 - Spese Correnti.                                                                                              2 - Acquisto di beni e  servizi.                                      3 - Acquisto di servizi.                                4  - Servizi amministrativi</t>
  </si>
  <si>
    <t xml:space="preserve">  Associazione Talents onlus</t>
  </si>
  <si>
    <t>Liqu. I quota ass. Talents onlus - CUP J79J19000350001</t>
  </si>
  <si>
    <t>29/06/2022</t>
  </si>
  <si>
    <t xml:space="preserve">  REGIONE UMBRIA</t>
  </si>
  <si>
    <t>Quota FPG 2021_Intesa 45CU 2021 - UMBRIA</t>
  </si>
  <si>
    <t xml:space="preserve">1 - Spese Correnti.                                               2 - Trasferimenti correnti                                     3 - Trasferimenti correnti a Amministrazioni                                          4 - Trasferimenti correnti a Amministrazioni   locali      </t>
  </si>
  <si>
    <t>Quota incremento FPG anno 2021 - Intesa 104_CU - UMBRIA</t>
  </si>
  <si>
    <t xml:space="preserve">  ass. INTRAMADU</t>
  </si>
  <si>
    <t>Liqu. I quota ass. INTRAMADU - CUP J19J19000520001</t>
  </si>
  <si>
    <t>27/07/2022</t>
  </si>
  <si>
    <t xml:space="preserve">  AGENZIA NAZ GIOVANI L 662-96</t>
  </si>
  <si>
    <t>ANG - ACCORDO 11.06.20 - III QUOTA A SALDO</t>
  </si>
  <si>
    <t xml:space="preserve">  ass. IRSSAT YOUNG Onlus</t>
  </si>
  <si>
    <t>Liqu. I quota ass. IRSSAT YOUNG Onlus - CUP J89J19001130001</t>
  </si>
  <si>
    <t>13/07/2022</t>
  </si>
  <si>
    <t xml:space="preserve">  REGIONE ABRUZZO</t>
  </si>
  <si>
    <t>Quota FPG 2021_Intesa 45CU 2021-REGIONE ABRUZZO</t>
  </si>
  <si>
    <t>Quota incremento FPG anno 2021 - Intesa 104_CU-REGIONE ABRUZZO</t>
  </si>
  <si>
    <t xml:space="preserve">  REGIONE CAMPANIA</t>
  </si>
  <si>
    <t>Quota incremento FPG anno 2021 - Intesa 104_CU-REGIONE CAMPANIA</t>
  </si>
  <si>
    <t>Quota FPG 2021_Intesa 45CU 2021-REGIONE CAMPANIA</t>
  </si>
  <si>
    <t xml:space="preserve">  Associazione HOL3 APS</t>
  </si>
  <si>
    <t>Liqu. I quota ass. HOL3 APS - CUP J39J19000750001</t>
  </si>
  <si>
    <t>21/07/2022</t>
  </si>
  <si>
    <t xml:space="preserve">  VELTRO SOCIETA' COOPERATIVA SOCIALE</t>
  </si>
  <si>
    <t>Liqu. I quota VELTRO soc. coop. sociale - CUP J99J19000420001</t>
  </si>
  <si>
    <t xml:space="preserve">  APS POLO SOCIO-CULTURALE DEL SELE</t>
  </si>
  <si>
    <t>Liqu. I qu. Polo socio-cult. del Sele APS - J89J19001120001</t>
  </si>
  <si>
    <t xml:space="preserve">  TRAM TRAVEL FOR ACTION AND MEMORY COOP. SOC.</t>
  </si>
  <si>
    <t>Liqu. I qu. Tram travel for action and memory J69J19000540001</t>
  </si>
  <si>
    <t>25/07/2022</t>
  </si>
  <si>
    <t xml:space="preserve">  DIRETTAMENTEROMA APS</t>
  </si>
  <si>
    <t>Liqu. I quota ass. DIRETTAMENTEROMA APS - CUP J89J19001080001</t>
  </si>
  <si>
    <t xml:space="preserve">  Ass. NOI GREEN ONLUS</t>
  </si>
  <si>
    <t>Liqu. I quota ass. Noi green onlus - CUP J79J19000360001</t>
  </si>
  <si>
    <t xml:space="preserve">  TESSERE TERRITORI APS</t>
  </si>
  <si>
    <t>Liqu. I quota ass. Tessere Territori APS - CUP J39J19000700001</t>
  </si>
  <si>
    <t xml:space="preserve">  OFFICINE CONDIVISE APS</t>
  </si>
  <si>
    <t>Liqu. I quota ass. Officine condivise APS - CUP J89J19001180001</t>
  </si>
  <si>
    <t>Pag. I quota accordo con ANG del 24 novembre 2021</t>
  </si>
  <si>
    <t>CIG 8258409EAF      Contr. SPC lotto 4-Addendum 25.6.21-SAL Gen 22</t>
  </si>
  <si>
    <t>CIG 8258409EAF      Contr. SPC lotto 4-Addendum 25.6.21-SAL feb 22</t>
  </si>
  <si>
    <t>CIG 8258409EAF      Contr. SPC lotto 4-Addendum 25.6.21-SAL mar 22</t>
  </si>
  <si>
    <t>CIG 8258409EAF      Contr. SPC lotto 4-Addendum 25.6.22- SAL I trim 22</t>
  </si>
  <si>
    <t xml:space="preserve">  THE COMMUNITY BUILDERS PROJECT ONLUS</t>
  </si>
  <si>
    <t>Liqu. I qu. The Community Builders project onlus - J89J19001170001</t>
  </si>
  <si>
    <t xml:space="preserve">  REGIONE LAZIO</t>
  </si>
  <si>
    <t>Quota FPG 2021_Intesa 45CU 2021 REGIONE LAZIO</t>
  </si>
  <si>
    <t>Quota incremento FPG anno 2021 - Intesa 104_CU REGIONE LAZIO</t>
  </si>
  <si>
    <t xml:space="preserve">  REGIONE EMILIA ROMAGNA</t>
  </si>
  <si>
    <t>Quota incremento FPG anno 2021 - Intesa 104_CU REGIONE EMILIA  ROMAGNA</t>
  </si>
  <si>
    <t xml:space="preserve">  CHITS APS</t>
  </si>
  <si>
    <t>Liqu. I quota ass. CHITS APS - CUP J89J1900116000</t>
  </si>
  <si>
    <t xml:space="preserve">  REGIONE PIEMONTE</t>
  </si>
  <si>
    <t>Quota FPG 2021_Intesa 45CU 2021 REGIONE PIEMONTE</t>
  </si>
  <si>
    <t>Quota incremento FPG anno 2021 - Intesa 104_CU REGIONE PIEMONTE</t>
  </si>
  <si>
    <t>08/08/2022</t>
  </si>
  <si>
    <t xml:space="preserve">  ASSOCIAZIONE NAZIONALE COMUNI ITALIANI</t>
  </si>
  <si>
    <t>ACCORDO ANCI 8 novembre 2021 - Pag. I quota</t>
  </si>
  <si>
    <t>24/08/2022</t>
  </si>
  <si>
    <t xml:space="preserve">  IL TAPPETO DI IQBAL - coop.sociale onlus</t>
  </si>
  <si>
    <t>Liqu. I quota coop. soc. onlus Il tappeto di Iqbal - J69J19000610001</t>
  </si>
  <si>
    <t xml:space="preserve">  ARKADIA ETS</t>
  </si>
  <si>
    <t>Liqu. I quota ass. Arkadia APS - CUP J79J19000380001</t>
  </si>
  <si>
    <t>Accordo in data 20 dicembre 2019 - II quota</t>
  </si>
  <si>
    <t xml:space="preserve">  GLOBULIGREEN ETS-APS</t>
  </si>
  <si>
    <t>Liqu. I quota ass. Globuligreen ETA-APS - CUP J49J19000550001</t>
  </si>
  <si>
    <t xml:space="preserve">  ART-33 APS</t>
  </si>
  <si>
    <t>Liqu. I quota ass. ART-33 APS - CUP J69J19000590001</t>
  </si>
  <si>
    <t xml:space="preserve">  REGIONE CALABRIA</t>
  </si>
  <si>
    <t>Quota FPG 2021_Intesa 45CU 2021 REGIONE CALABRIA</t>
  </si>
  <si>
    <t xml:space="preserve">  Regione Veneto</t>
  </si>
  <si>
    <t>Quota FPG 2021_Intesa 45CU 2021 REGIONE VENETO</t>
  </si>
  <si>
    <t>Quota incremento FPG anno 2021 - Intesa 104_CU REGIONE VENETO</t>
  </si>
  <si>
    <t xml:space="preserve">  REGIONE MARCHE</t>
  </si>
  <si>
    <t>Quota FPG 2021_Intesa 45CU 2021 - REGIONE MARCHE</t>
  </si>
  <si>
    <t>Quota incremento FPG anno 2021 - Intesa 104_CU - REGIONE MARCHE</t>
  </si>
  <si>
    <t xml:space="preserve">  REGIONE FRIULI VENEZIA GIULIA</t>
  </si>
  <si>
    <t>Quota FPG 2021_Intesa 45CU 2021 - REGIONE FRIULLI VENEZIA GIULIA</t>
  </si>
  <si>
    <t xml:space="preserve">  REGIONE FRIULI-VENEZIA GIULIA</t>
  </si>
  <si>
    <t>Quota incremento FPG anno 2021 - Intesa 104_CU - FRIULI VENEZIA GIULIA</t>
  </si>
  <si>
    <t xml:space="preserve">  IL SEME DELLA DIVERSITA'</t>
  </si>
  <si>
    <t>Pag I quota IL SEME DELLA DIVERSITA' Cup J19J19000440001</t>
  </si>
  <si>
    <t xml:space="preserve">  Associazione di promozione sociale Real Dream</t>
  </si>
  <si>
    <t>Pag. I quota GO GIOVANORTO Cup J39J19000730001</t>
  </si>
  <si>
    <t xml:space="preserve">  Associazione ARTETECA</t>
  </si>
  <si>
    <t>Liqu. II quota ass. Arteteca - CUP J32D15000020008</t>
  </si>
  <si>
    <t xml:space="preserve">  FORMATER</t>
  </si>
  <si>
    <t>Liqu. II quota Formater - CUP J32D15000010008</t>
  </si>
  <si>
    <t>13/09/2022</t>
  </si>
  <si>
    <t xml:space="preserve">  ASSOCIAZIONE GENITORI LUIGI E ZELIA MARTIN</t>
  </si>
  <si>
    <t>Liqu. I quota ass. Genitori Luigi e Zelia Martin - J79J19000410001</t>
  </si>
  <si>
    <t xml:space="preserve">  L.A.N. LABORATORIO DI ARCHITETTURE NARRATIVE</t>
  </si>
  <si>
    <t>Liqu. I quota ass. L.A.N. - CUP J99J19000390001</t>
  </si>
  <si>
    <t xml:space="preserve">  PESSOA LUNA PARK ONLUS</t>
  </si>
  <si>
    <t>Liqu. I quota ass. Pessoa luna park onlus - CUP J49J19000520001</t>
  </si>
  <si>
    <t>27/09/2022</t>
  </si>
  <si>
    <t>CIG 8258409EAF      Contr. SPC lotto 4-Addendum 25.6.21-SAL Apr 22</t>
  </si>
  <si>
    <t>CIG 8258409EAF      Contr. SPC lotto 4-Addendum 25.6.21-SAL mag 22</t>
  </si>
  <si>
    <t>CIG 8258409EAF      Contr. SPC lotto 4-Addendum-SAL apr mag 22</t>
  </si>
  <si>
    <t>26/09/2022</t>
  </si>
  <si>
    <t xml:space="preserve">  Ass. REOASSUNTO</t>
  </si>
  <si>
    <t>Liqu. I quota ass. Reoassunto - CUP J89J19001070001</t>
  </si>
  <si>
    <t xml:space="preserve">  KAIROS SOC. COOPERATIVA SOCIALE ONLUS</t>
  </si>
  <si>
    <t>Liqu. I quota Kairos soc. coop. soc. onlus CUP J19J19000560001</t>
  </si>
  <si>
    <t>29/09/2022</t>
  </si>
  <si>
    <t>FPG 2017-Accordo ANCI 15.12.17-Pagamento saldo</t>
  </si>
  <si>
    <t xml:space="preserve">  INECOOP - Ist. nazionale per l'educaz. e la promoz. cooper.</t>
  </si>
  <si>
    <t>Liqu. II quota INECOOP - CUP J52D15000060008</t>
  </si>
  <si>
    <t>Liqu. III quota CODACONS - CUP J52D15000020008</t>
  </si>
  <si>
    <t xml:space="preserve">  QUASAR</t>
  </si>
  <si>
    <t>Liqu. III quota QUASAR - CUP J52D15000040008</t>
  </si>
  <si>
    <t>FPG 2019-ACCORDO ANCI 20.12.19-Pag. parte II quota</t>
  </si>
  <si>
    <t xml:space="preserve">  DELOITTE E TOUCHE S.p.A.</t>
  </si>
  <si>
    <t>CIG 7837965D52      Liq. III SAL-Serv.rev.cont. IAB per ANG-ERASMUS</t>
  </si>
  <si>
    <t>1 - Spese Correnti.                                                                                              2 - Acquisto di beni e  servizi.                                      3 - Acquisto di servizi.                                4  - Prestazioni professionali e specialistiche</t>
  </si>
  <si>
    <t xml:space="preserve">  ACG Auditing e Consulting Group srl</t>
  </si>
  <si>
    <t>CIG ZE12658139      ERASMUS ESC-Att.supp.spec.e tecn-Pag. saldo</t>
  </si>
  <si>
    <t>15/07/2022</t>
  </si>
  <si>
    <t xml:space="preserve">  Associazione Nova Vita</t>
  </si>
  <si>
    <t>Liqu. II tr. ass. Nova Vita - CUP J71E20000520008</t>
  </si>
  <si>
    <t xml:space="preserve">  Ass. Centrostudi Pianosequenza</t>
  </si>
  <si>
    <t>Liqu. II tr. ass. Centrostudi Pianosequenza - CUP J51E20000420008</t>
  </si>
  <si>
    <t xml:space="preserve">  APS Minosse</t>
  </si>
  <si>
    <t>Liqu. II tr. APS Minosse - CUP J91E20000360008</t>
  </si>
  <si>
    <t xml:space="preserve">  ADS PEEPUL SPORT ONLUS</t>
  </si>
  <si>
    <t>Liqu. II tr. ASD Peepul Sport onlus - CUP J61E20000610008</t>
  </si>
  <si>
    <t xml:space="preserve">  Ass. cristiana Acqua della Vita odv</t>
  </si>
  <si>
    <t>Liqu. II tr. ass. cr. Acqua della vita odv -CUP J21E20000430008</t>
  </si>
  <si>
    <t xml:space="preserve">  Cooperativa sociale Aliante a r.l.</t>
  </si>
  <si>
    <t>Liqu. I tr. coop. soc. Aliante a r.l. - CUP J91E20000260008</t>
  </si>
  <si>
    <t xml:space="preserve">  Cooperativa sociale Onlus Il Potere dell'Amore Misericordios</t>
  </si>
  <si>
    <t>Liqu. II tr. CS onlus Il potere dell'amore misericord. J41E20000280008</t>
  </si>
  <si>
    <t xml:space="preserve">  Associazione di Promozione Sociale La Coccinella</t>
  </si>
  <si>
    <t>Liqu. II tr. APS La coccinella - CUP J71E20000340008</t>
  </si>
  <si>
    <t>20/07/2022</t>
  </si>
  <si>
    <t xml:space="preserve">  CASA MEMORIA FELICIA E PEPPINO IMPASTATO ONLUS</t>
  </si>
  <si>
    <t>Liqu. II tr. Casa Mem. Felicia e Peppino Impastato J31E20000580008</t>
  </si>
  <si>
    <t xml:space="preserve">  Circolo legambiente Sartorius Waltershausen</t>
  </si>
  <si>
    <t>Liqu. II tr. ass. Circ. Leg. Sartorius Waltershausen J41E20000290008</t>
  </si>
  <si>
    <t xml:space="preserve">  Gruppo archeologico Valle dello Jato</t>
  </si>
  <si>
    <t>Liqu. II tr. ass. Gruppo Arch. Valle dello Jato -  CUP J81E20000630008</t>
  </si>
  <si>
    <t xml:space="preserve">  Cooperativa sociale Vibosalus</t>
  </si>
  <si>
    <t>Liqu. II tr. coop. soc. Vibosalus - CUP J11E20000730008</t>
  </si>
  <si>
    <t xml:space="preserve">  Ass. UNIAMOCI Onlus</t>
  </si>
  <si>
    <t>Liqu. II tr. ass. Uniamoci onlus - CUP J71E20000650008</t>
  </si>
  <si>
    <t xml:space="preserve">  APS Sannioirpinia Lab</t>
  </si>
  <si>
    <t>Liqu. II tr. APS Sannioirpinia Lab - CUP J61E20000630008</t>
  </si>
  <si>
    <t xml:space="preserve">  Soc. coop. sociale Societate</t>
  </si>
  <si>
    <t>Liqu. II tr. SCS Societate - CUP J21E20000440008</t>
  </si>
  <si>
    <t>Liqu. II tr. APS Real Dream - CUP J31E20000560008</t>
  </si>
  <si>
    <t xml:space="preserve">  Ass. ASD Ginnastica Campania 2000</t>
  </si>
  <si>
    <t>Liqu. II tr. A.S.D. Ginnastica Campania 2000 - CUP J61E20000590008</t>
  </si>
  <si>
    <t>28/09/2022</t>
  </si>
  <si>
    <t xml:space="preserve">  Associazione GustaMente Puglia</t>
  </si>
  <si>
    <t>Liqu. II quota ass. Gustamente Puglia APS CUP J46G20000210008</t>
  </si>
  <si>
    <t xml:space="preserve">  Associazione di promozione sociale Eurisko</t>
  </si>
  <si>
    <t>Liqu. II quota APS Eurisko - CUP J71E20000580008</t>
  </si>
  <si>
    <t xml:space="preserve">  Associazione Mare Memoria Viva</t>
  </si>
  <si>
    <t>Liqu. II quota ass. Mare memoria viva - CUP J71E20000630008</t>
  </si>
  <si>
    <t xml:space="preserve">  Coop. sociale La Gioiosa</t>
  </si>
  <si>
    <t>Liqu. II quota ass. La Gioiosa - CUP J61E20000670008</t>
  </si>
  <si>
    <t xml:space="preserve">  Associazione Amici del Tedesco</t>
  </si>
  <si>
    <t>Liqu. II quota ass. Amici del Tedesco - CUP J11E20000740008</t>
  </si>
  <si>
    <t xml:space="preserve">  Ag.naz.per l'attraz.degli investim.e lo svil. d'impresa SpA</t>
  </si>
  <si>
    <t>Conv. 12.2.14-Saldo Assist tecn al 31.3.17-CUP J81E14000900001</t>
  </si>
  <si>
    <r>
      <t>Pagamenti effettuati per acquisti di beni e servizi nel periodo 1°  luglio 2022 - 30 settembre 2022 dal Dipartimento per le Politiche Giovanili e il Servizio Civile Universale con fondi tratti dai seguenti capitoli:                                                                                                                                                                                                                                                                                                                                                                                                                                                                                                                      - 228 "Fondo per il Servizio Civile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790 "Spese per acquisto giornali, riviste e abbonamenti, anche on line"                                                                                                                                                                                                                                                                                                                                                                                                                                 - 791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"Spese per la vigilanza sull'Agenzia Nazionale Giovani compresa la partecipazione alle riunioni Convocate dall'Unione europea";                                                                                                                                                                                                                                                                                            - 838 "Rimborso spese per missioni nel territorio nazionale e all'estero, ivi comprese quelle del Ministro e del personale di diretta collaborazione";                                                                                                                                                                                                                                                                - 793 "Fondo per la Carta Giovani Nazionale";                                                                                                                                                                                                                                                                                                                                                                                                                                                                                                                                                    - 853  "Fondo per le politiche giovanili";                                                                                                                                                                                                                                                                                                                                                                                                                                                                                                                                                    - 889 "Spese per la realizzazione di interventi e progetti finanziati dal Piano di azione e coesione (PAC), ivi incluse le spese per l'assistenza tecnica "</t>
    </r>
  </si>
  <si>
    <t>RIMBORSO MISSIONE A TORINO DAL 10 AL 11 APRILE 2022</t>
  </si>
  <si>
    <t>F.B.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</si>
</sst>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justify" wrapText="1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/>
    </xf>
    <xf numFmtId="1" fontId="0" fillId="0" borderId="3" xfId="1" applyNumberFormat="1" applyFont="1" applyBorder="1" applyAlignment="1">
      <alignment horizontal="center" vertical="center"/>
    </xf>
    <xf numFmtId="43" fontId="0" fillId="2" borderId="3" xfId="1" applyFont="1" applyFill="1" applyBorder="1" applyAlignment="1">
      <alignment horizontal="center" vertical="center"/>
    </xf>
    <xf numFmtId="49" fontId="0" fillId="2" borderId="3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" fontId="0" fillId="2" borderId="3" xfId="1" applyNumberFormat="1" applyFont="1" applyFill="1" applyBorder="1" applyAlignment="1">
      <alignment horizontal="center" vertical="center"/>
    </xf>
    <xf numFmtId="0" fontId="8" fillId="0" borderId="3" xfId="2" applyBorder="1" applyAlignment="1">
      <alignment horizontal="center" vertical="center"/>
    </xf>
    <xf numFmtId="1" fontId="8" fillId="0" borderId="3" xfId="2" applyNumberFormat="1" applyBorder="1" applyAlignment="1">
      <alignment horizontal="center" vertical="center"/>
    </xf>
    <xf numFmtId="43" fontId="8" fillId="0" borderId="3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8" fillId="0" borderId="4" xfId="2" applyNumberFormat="1" applyBorder="1" applyAlignment="1">
      <alignment horizontal="center" vertical="center"/>
    </xf>
    <xf numFmtId="0" fontId="8" fillId="0" borderId="5" xfId="2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8" fillId="0" borderId="7" xfId="2" applyNumberFormat="1" applyBorder="1" applyAlignment="1">
      <alignment horizontal="center" vertical="center"/>
    </xf>
    <xf numFmtId="1" fontId="8" fillId="0" borderId="5" xfId="2" applyNumberFormat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1" fontId="8" fillId="0" borderId="1" xfId="2" applyNumberFormat="1" applyBorder="1" applyAlignment="1">
      <alignment horizontal="center" vertical="center"/>
    </xf>
    <xf numFmtId="43" fontId="8" fillId="0" borderId="4" xfId="1" applyFont="1" applyBorder="1" applyAlignment="1">
      <alignment horizontal="center" vertical="center"/>
    </xf>
    <xf numFmtId="0" fontId="8" fillId="0" borderId="1" xfId="2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justify" wrapText="1"/>
    </xf>
    <xf numFmtId="0" fontId="8" fillId="0" borderId="6" xfId="2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8" fillId="0" borderId="6" xfId="2" applyNumberFormat="1" applyBorder="1" applyAlignment="1">
      <alignment horizontal="center" vertical="center"/>
    </xf>
    <xf numFmtId="43" fontId="8" fillId="0" borderId="9" xfId="1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8" xfId="2" applyNumberFormat="1" applyFont="1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0" fontId="2" fillId="0" borderId="0" xfId="0" applyFont="1" applyAlignment="1">
      <alignment vertical="justify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</cellXfs>
  <cellStyles count="3">
    <cellStyle name="Migliaia" xfId="1" builtinId="3"/>
    <cellStyle name="Migliaia 2" xfId="2" xr:uid="{8243708E-3329-431F-A3E6-130A804EC97E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_amministraz_bilancio/BILANCIO2/BILANCIO%202021/TRASPARENZA/pagamenti%20servizi/II%20semestre%202021/II%20semestre%202021%20DGSC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gamento%20III%20trimestre%202022%20D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semestre"/>
      <sheetName val="Foglio3"/>
    </sheetNames>
    <sheetDataSet>
      <sheetData sheetId="0">
        <row r="209">
          <cell r="G209" t="str">
            <v>1 - Spese Correnti.                                                      2 - Acquisto di beni e servizi.                                        3 - Acquisto di servizi.                                               4 - Utenze e canoni</v>
          </cell>
        </row>
        <row r="217">
          <cell r="G217" t="str">
            <v>1 - Spese Correnti.                                                                                              2 - Acquisto di beni e  servizi.               3 - Acquisto di servizi.                                4  - Servizi Informatici</v>
          </cell>
        </row>
        <row r="238">
          <cell r="G238" t="str">
            <v>1 - Spese Correnti.                                       2 - Acquisto di beni e servizi.                  3 - Acquisto di servizi.                                         4 - Manutenzione ordinaria e riparazioni</v>
          </cell>
        </row>
        <row r="244">
          <cell r="G244" t="str">
            <v>1 - Spese Correnti.                                                                                              2 - Acquisto di beni e  servizi.                                      3 - Acquisto di servizi.                                4  - Prestazioni professionali e specialistiche</v>
          </cell>
        </row>
        <row r="246">
          <cell r="G246" t="str">
            <v>1 - Spese Correnti.                                                                                                          2 - Acquisto di beni e  servizi.                                            3 - Premi di assicurazione                             4  - Premi di assicurazione contro i danni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ce 44"/>
      <sheetName val="voce 45"/>
      <sheetName val="voce 46"/>
      <sheetName val="voce 49"/>
      <sheetName val="voce 51"/>
      <sheetName val="voce 70"/>
      <sheetName val="voce 74"/>
      <sheetName val="voce 76"/>
      <sheetName val="voce 81"/>
      <sheetName val="voce 84"/>
      <sheetName val="voce 87"/>
      <sheetName val="voce 88"/>
      <sheetName val="voce 89"/>
      <sheetName val="VOCE 99"/>
      <sheetName val="Foglio1"/>
      <sheetName val="838"/>
      <sheetName val="791"/>
      <sheetName val="790"/>
      <sheetName val="853"/>
      <sheetName val="793"/>
      <sheetName val="88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>
            <v>509</v>
          </cell>
        </row>
      </sheetData>
      <sheetData sheetId="11">
        <row r="2">
          <cell r="B2">
            <v>574</v>
          </cell>
          <cell r="C2">
            <v>44816</v>
          </cell>
          <cell r="J2">
            <v>49162.95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6E1B8-9659-4AA5-881E-AA0CFE783BF8}">
  <dimension ref="A1:H156"/>
  <sheetViews>
    <sheetView tabSelected="1" topLeftCell="A73" workbookViewId="0">
      <selection activeCell="E44" sqref="E44"/>
    </sheetView>
  </sheetViews>
  <sheetFormatPr defaultRowHeight="15" x14ac:dyDescent="0.25"/>
  <cols>
    <col min="1" max="3" width="14" style="1" customWidth="1"/>
    <col min="4" max="4" width="11.140625" style="1" customWidth="1"/>
    <col min="5" max="5" width="57.28515625" style="47" bestFit="1" customWidth="1"/>
    <col min="6" max="6" width="63.85546875" style="47" bestFit="1" customWidth="1"/>
    <col min="7" max="7" width="15.42578125" style="2" customWidth="1"/>
    <col min="8" max="8" width="32.28515625" style="1" customWidth="1"/>
    <col min="9" max="16384" width="9.140625" style="1"/>
  </cols>
  <sheetData>
    <row r="1" spans="1:8" x14ac:dyDescent="0.25">
      <c r="A1" s="48" t="s">
        <v>0</v>
      </c>
      <c r="B1" s="48"/>
      <c r="C1" s="48"/>
      <c r="D1" s="48"/>
      <c r="E1" s="48"/>
      <c r="F1" s="48"/>
      <c r="G1" s="48"/>
      <c r="H1" s="48"/>
    </row>
    <row r="2" spans="1:8" ht="122.25" customHeight="1" x14ac:dyDescent="0.25">
      <c r="A2" s="49" t="s">
        <v>289</v>
      </c>
      <c r="B2" s="49"/>
      <c r="C2" s="49"/>
      <c r="D2" s="49"/>
      <c r="E2" s="49"/>
      <c r="F2" s="49"/>
      <c r="G2" s="49"/>
      <c r="H2" s="49"/>
    </row>
    <row r="3" spans="1:8" ht="38.25" x14ac:dyDescent="0.2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5" t="s">
        <v>7</v>
      </c>
      <c r="H3" s="3" t="s">
        <v>8</v>
      </c>
    </row>
    <row r="4" spans="1:8" s="10" customFormat="1" ht="75" x14ac:dyDescent="0.25">
      <c r="A4" s="6">
        <v>44754</v>
      </c>
      <c r="B4" s="7">
        <v>228</v>
      </c>
      <c r="C4" s="7">
        <v>44</v>
      </c>
      <c r="D4" s="7">
        <v>476</v>
      </c>
      <c r="E4" s="7" t="s">
        <v>9</v>
      </c>
      <c r="F4" s="7" t="s">
        <v>10</v>
      </c>
      <c r="G4" s="8">
        <v>1954.63</v>
      </c>
      <c r="H4" s="9" t="s">
        <v>11</v>
      </c>
    </row>
    <row r="5" spans="1:8" s="10" customFormat="1" ht="75" x14ac:dyDescent="0.25">
      <c r="A5" s="6">
        <v>44754</v>
      </c>
      <c r="B5" s="7">
        <v>228</v>
      </c>
      <c r="C5" s="7">
        <v>44</v>
      </c>
      <c r="D5" s="7">
        <v>475</v>
      </c>
      <c r="E5" s="7" t="s">
        <v>9</v>
      </c>
      <c r="F5" s="7" t="s">
        <v>12</v>
      </c>
      <c r="G5" s="8">
        <v>655.49</v>
      </c>
      <c r="H5" s="9" t="s">
        <v>11</v>
      </c>
    </row>
    <row r="6" spans="1:8" s="10" customFormat="1" ht="75" x14ac:dyDescent="0.25">
      <c r="A6" s="6">
        <v>44756</v>
      </c>
      <c r="B6" s="7">
        <v>228</v>
      </c>
      <c r="C6" s="7">
        <v>44</v>
      </c>
      <c r="D6" s="7">
        <v>501</v>
      </c>
      <c r="E6" s="7" t="s">
        <v>13</v>
      </c>
      <c r="F6" s="7" t="s">
        <v>14</v>
      </c>
      <c r="G6" s="8">
        <v>672.64</v>
      </c>
      <c r="H6" s="9" t="s">
        <v>11</v>
      </c>
    </row>
    <row r="7" spans="1:8" s="10" customFormat="1" ht="75" x14ac:dyDescent="0.25">
      <c r="A7" s="6">
        <v>44771</v>
      </c>
      <c r="B7" s="7">
        <v>228</v>
      </c>
      <c r="C7" s="7">
        <v>44</v>
      </c>
      <c r="D7" s="7">
        <v>503</v>
      </c>
      <c r="E7" s="7" t="s">
        <v>15</v>
      </c>
      <c r="F7" s="7" t="s">
        <v>16</v>
      </c>
      <c r="G7" s="8">
        <v>1079.73</v>
      </c>
      <c r="H7" s="9" t="s">
        <v>11</v>
      </c>
    </row>
    <row r="8" spans="1:8" s="10" customFormat="1" ht="75" x14ac:dyDescent="0.25">
      <c r="A8" s="6">
        <v>44791</v>
      </c>
      <c r="B8" s="7">
        <v>228</v>
      </c>
      <c r="C8" s="7">
        <v>44</v>
      </c>
      <c r="D8" s="7">
        <v>563</v>
      </c>
      <c r="E8" s="7" t="s">
        <v>9</v>
      </c>
      <c r="F8" s="7" t="s">
        <v>17</v>
      </c>
      <c r="G8" s="8">
        <v>2912.28</v>
      </c>
      <c r="H8" s="9" t="s">
        <v>11</v>
      </c>
    </row>
    <row r="9" spans="1:8" s="10" customFormat="1" ht="75" x14ac:dyDescent="0.25">
      <c r="A9" s="6">
        <v>44791</v>
      </c>
      <c r="B9" s="7">
        <v>228</v>
      </c>
      <c r="C9" s="7">
        <v>44</v>
      </c>
      <c r="D9" s="7">
        <v>562</v>
      </c>
      <c r="E9" s="7" t="s">
        <v>9</v>
      </c>
      <c r="F9" s="7" t="s">
        <v>18</v>
      </c>
      <c r="G9" s="8">
        <v>739.95</v>
      </c>
      <c r="H9" s="9" t="s">
        <v>11</v>
      </c>
    </row>
    <row r="10" spans="1:8" s="10" customFormat="1" ht="75" x14ac:dyDescent="0.25">
      <c r="A10" s="6">
        <v>44812</v>
      </c>
      <c r="B10" s="7">
        <v>228</v>
      </c>
      <c r="C10" s="7">
        <v>44</v>
      </c>
      <c r="D10" s="7">
        <v>571</v>
      </c>
      <c r="E10" s="7" t="s">
        <v>15</v>
      </c>
      <c r="F10" s="7" t="s">
        <v>19</v>
      </c>
      <c r="G10" s="8">
        <v>1867.27</v>
      </c>
      <c r="H10" s="9" t="s">
        <v>11</v>
      </c>
    </row>
    <row r="11" spans="1:8" s="10" customFormat="1" ht="75" x14ac:dyDescent="0.25">
      <c r="A11" s="6">
        <v>44826</v>
      </c>
      <c r="B11" s="7">
        <v>228</v>
      </c>
      <c r="C11" s="7">
        <v>44</v>
      </c>
      <c r="D11" s="7">
        <v>608</v>
      </c>
      <c r="E11" s="8" t="s">
        <v>9</v>
      </c>
      <c r="F11" s="8" t="s">
        <v>20</v>
      </c>
      <c r="G11" s="8">
        <v>1605.31</v>
      </c>
      <c r="H11" s="9" t="s">
        <v>11</v>
      </c>
    </row>
    <row r="12" spans="1:8" s="10" customFormat="1" ht="75" x14ac:dyDescent="0.25">
      <c r="A12" s="6">
        <v>44826</v>
      </c>
      <c r="B12" s="7">
        <v>228</v>
      </c>
      <c r="C12" s="7">
        <v>44</v>
      </c>
      <c r="D12" s="7">
        <v>607</v>
      </c>
      <c r="E12" s="7" t="s">
        <v>9</v>
      </c>
      <c r="F12" s="7" t="s">
        <v>21</v>
      </c>
      <c r="G12" s="8">
        <v>1892.07</v>
      </c>
      <c r="H12" s="9" t="s">
        <v>11</v>
      </c>
    </row>
    <row r="13" spans="1:8" s="10" customFormat="1" ht="75" x14ac:dyDescent="0.25">
      <c r="A13" s="6">
        <v>44826</v>
      </c>
      <c r="B13" s="7">
        <v>228</v>
      </c>
      <c r="C13" s="7">
        <v>44</v>
      </c>
      <c r="D13" s="7">
        <v>605</v>
      </c>
      <c r="E13" s="7" t="s">
        <v>13</v>
      </c>
      <c r="F13" s="7" t="s">
        <v>22</v>
      </c>
      <c r="G13" s="8">
        <v>954.67</v>
      </c>
      <c r="H13" s="9" t="s">
        <v>11</v>
      </c>
    </row>
    <row r="14" spans="1:8" s="10" customFormat="1" ht="75" x14ac:dyDescent="0.25">
      <c r="A14" s="6">
        <v>44756</v>
      </c>
      <c r="B14" s="7">
        <v>228</v>
      </c>
      <c r="C14" s="7">
        <v>45</v>
      </c>
      <c r="D14" s="7">
        <v>499</v>
      </c>
      <c r="E14" s="7" t="s">
        <v>23</v>
      </c>
      <c r="F14" s="7" t="s">
        <v>24</v>
      </c>
      <c r="G14" s="8">
        <v>6057.3</v>
      </c>
      <c r="H14" s="11" t="str">
        <f>+H13</f>
        <v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  <row r="15" spans="1:8" s="10" customFormat="1" ht="60" x14ac:dyDescent="0.25">
      <c r="A15" s="6">
        <v>44762</v>
      </c>
      <c r="B15" s="7">
        <v>228</v>
      </c>
      <c r="C15" s="7">
        <v>45</v>
      </c>
      <c r="D15" s="7">
        <v>511</v>
      </c>
      <c r="E15" s="7" t="s">
        <v>25</v>
      </c>
      <c r="F15" s="7" t="s">
        <v>26</v>
      </c>
      <c r="G15" s="8">
        <v>50.36</v>
      </c>
      <c r="H15" s="11" t="str">
        <f>+'[1]II semestre'!$G$209</f>
        <v>1 - Spese Correnti.                                                      2 - Acquisto di beni e servizi.                                        3 - Acquisto di servizi.                                               4 - Utenze e canoni</v>
      </c>
    </row>
    <row r="16" spans="1:8" s="10" customFormat="1" ht="60" x14ac:dyDescent="0.25">
      <c r="A16" s="6">
        <v>44768</v>
      </c>
      <c r="B16" s="7">
        <v>228</v>
      </c>
      <c r="C16" s="7">
        <v>45</v>
      </c>
      <c r="D16" s="7">
        <v>505</v>
      </c>
      <c r="E16" s="7" t="s">
        <v>27</v>
      </c>
      <c r="F16" s="7" t="s">
        <v>28</v>
      </c>
      <c r="G16" s="8">
        <v>3872.34</v>
      </c>
      <c r="H16" s="11" t="s">
        <v>29</v>
      </c>
    </row>
    <row r="17" spans="1:8" s="10" customFormat="1" ht="60" x14ac:dyDescent="0.25">
      <c r="A17" s="6">
        <v>44778</v>
      </c>
      <c r="B17" s="7">
        <v>228</v>
      </c>
      <c r="C17" s="7">
        <v>45</v>
      </c>
      <c r="D17" s="7">
        <v>532</v>
      </c>
      <c r="E17" s="7" t="s">
        <v>30</v>
      </c>
      <c r="F17" s="7" t="s">
        <v>31</v>
      </c>
      <c r="G17" s="8">
        <v>183</v>
      </c>
      <c r="H17" s="11" t="s">
        <v>32</v>
      </c>
    </row>
    <row r="18" spans="1:8" s="10" customFormat="1" ht="60" x14ac:dyDescent="0.25">
      <c r="A18" s="6">
        <v>44813</v>
      </c>
      <c r="B18" s="7">
        <v>228</v>
      </c>
      <c r="C18" s="7">
        <v>45</v>
      </c>
      <c r="D18" s="7">
        <v>573</v>
      </c>
      <c r="E18" s="7" t="s">
        <v>25</v>
      </c>
      <c r="F18" s="7" t="s">
        <v>33</v>
      </c>
      <c r="G18" s="8">
        <v>50.39</v>
      </c>
      <c r="H18" s="11" t="str">
        <f>+H15</f>
        <v>1 - Spese Correnti.                                                      2 - Acquisto di beni e servizi.                                        3 - Acquisto di servizi.                                               4 - Utenze e canoni</v>
      </c>
    </row>
    <row r="19" spans="1:8" s="10" customFormat="1" ht="60" x14ac:dyDescent="0.25">
      <c r="A19" s="6">
        <v>44832</v>
      </c>
      <c r="B19" s="7">
        <v>228</v>
      </c>
      <c r="C19" s="7">
        <v>45</v>
      </c>
      <c r="D19" s="7">
        <v>615</v>
      </c>
      <c r="E19" s="7" t="s">
        <v>34</v>
      </c>
      <c r="F19" s="7" t="s">
        <v>35</v>
      </c>
      <c r="G19" s="8">
        <v>12745.95</v>
      </c>
      <c r="H19" s="11" t="str">
        <f>+H16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20" spans="1:8" s="10" customFormat="1" ht="60" x14ac:dyDescent="0.25">
      <c r="A20" s="6">
        <v>44832</v>
      </c>
      <c r="B20" s="7">
        <v>228</v>
      </c>
      <c r="C20" s="7">
        <v>45</v>
      </c>
      <c r="D20" s="7">
        <v>614</v>
      </c>
      <c r="E20" s="7" t="s">
        <v>27</v>
      </c>
      <c r="F20" s="7" t="s">
        <v>36</v>
      </c>
      <c r="G20" s="8">
        <v>1037</v>
      </c>
      <c r="H20" s="11" t="str">
        <f>+H21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21" spans="1:8" s="10" customFormat="1" ht="60" x14ac:dyDescent="0.25">
      <c r="A21" s="6">
        <v>44764</v>
      </c>
      <c r="B21" s="7">
        <v>228</v>
      </c>
      <c r="C21" s="7">
        <v>46</v>
      </c>
      <c r="D21" s="7">
        <v>514</v>
      </c>
      <c r="E21" s="7" t="s">
        <v>37</v>
      </c>
      <c r="F21" s="7" t="s">
        <v>38</v>
      </c>
      <c r="G21" s="8">
        <v>19276</v>
      </c>
      <c r="H21" s="9" t="s">
        <v>29</v>
      </c>
    </row>
    <row r="22" spans="1:8" s="10" customFormat="1" ht="60" x14ac:dyDescent="0.25">
      <c r="A22" s="6">
        <v>44771</v>
      </c>
      <c r="B22" s="7">
        <v>228</v>
      </c>
      <c r="C22" s="7">
        <v>46</v>
      </c>
      <c r="D22" s="7">
        <v>506</v>
      </c>
      <c r="E22" s="7" t="s">
        <v>39</v>
      </c>
      <c r="F22" s="7" t="s">
        <v>40</v>
      </c>
      <c r="G22" s="8">
        <v>2790.4</v>
      </c>
      <c r="H22" s="9" t="s">
        <v>29</v>
      </c>
    </row>
    <row r="23" spans="1:8" s="10" customFormat="1" ht="60" x14ac:dyDescent="0.25">
      <c r="A23" s="6">
        <v>44783</v>
      </c>
      <c r="B23" s="7">
        <v>228</v>
      </c>
      <c r="C23" s="7">
        <v>46</v>
      </c>
      <c r="D23" s="7">
        <v>533</v>
      </c>
      <c r="E23" s="7" t="s">
        <v>41</v>
      </c>
      <c r="F23" s="7" t="s">
        <v>42</v>
      </c>
      <c r="G23" s="8">
        <v>21394.98</v>
      </c>
      <c r="H23" s="9" t="s">
        <v>29</v>
      </c>
    </row>
    <row r="24" spans="1:8" s="10" customFormat="1" ht="60" x14ac:dyDescent="0.25">
      <c r="A24" s="6">
        <v>44802</v>
      </c>
      <c r="B24" s="7">
        <v>228</v>
      </c>
      <c r="C24" s="7">
        <v>46</v>
      </c>
      <c r="D24" s="7">
        <v>559</v>
      </c>
      <c r="E24" s="7" t="s">
        <v>43</v>
      </c>
      <c r="F24" s="7" t="s">
        <v>44</v>
      </c>
      <c r="G24" s="8">
        <v>14277.56</v>
      </c>
      <c r="H24" s="9" t="s">
        <v>29</v>
      </c>
    </row>
    <row r="25" spans="1:8" s="10" customFormat="1" ht="60" x14ac:dyDescent="0.25">
      <c r="A25" s="6">
        <v>44806</v>
      </c>
      <c r="B25" s="7">
        <v>228</v>
      </c>
      <c r="C25" s="7">
        <v>46</v>
      </c>
      <c r="D25" s="7">
        <v>560</v>
      </c>
      <c r="E25" s="7" t="s">
        <v>45</v>
      </c>
      <c r="F25" s="7" t="s">
        <v>46</v>
      </c>
      <c r="G25" s="8">
        <v>5487.84</v>
      </c>
      <c r="H25" s="9" t="s">
        <v>29</v>
      </c>
    </row>
    <row r="26" spans="1:8" s="10" customFormat="1" ht="60" x14ac:dyDescent="0.25">
      <c r="A26" s="6">
        <v>44827</v>
      </c>
      <c r="B26" s="7">
        <v>228</v>
      </c>
      <c r="C26" s="7">
        <v>46</v>
      </c>
      <c r="D26" s="7">
        <v>612</v>
      </c>
      <c r="E26" s="7" t="s">
        <v>47</v>
      </c>
      <c r="F26" s="7" t="s">
        <v>48</v>
      </c>
      <c r="G26" s="8">
        <v>11285</v>
      </c>
      <c r="H26" s="11" t="str">
        <f>+'[1]II semestre'!$G$217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27" spans="1:8" s="10" customFormat="1" ht="60" x14ac:dyDescent="0.25">
      <c r="A27" s="6">
        <v>44832</v>
      </c>
      <c r="B27" s="7">
        <v>228</v>
      </c>
      <c r="C27" s="7">
        <v>46</v>
      </c>
      <c r="D27" s="7">
        <v>613</v>
      </c>
      <c r="E27" s="7" t="s">
        <v>39</v>
      </c>
      <c r="F27" s="7" t="s">
        <v>49</v>
      </c>
      <c r="G27" s="8">
        <v>2438.37</v>
      </c>
      <c r="H27" s="9" t="s">
        <v>29</v>
      </c>
    </row>
    <row r="28" spans="1:8" s="10" customFormat="1" ht="75" x14ac:dyDescent="0.25">
      <c r="A28" s="12">
        <v>44762</v>
      </c>
      <c r="B28" s="7">
        <v>228</v>
      </c>
      <c r="C28" s="7">
        <v>49</v>
      </c>
      <c r="D28" s="7">
        <v>512</v>
      </c>
      <c r="E28" s="7" t="s">
        <v>50</v>
      </c>
      <c r="F28" s="7" t="s">
        <v>51</v>
      </c>
      <c r="G28" s="8">
        <v>297.41000000000003</v>
      </c>
      <c r="H28" s="11" t="str">
        <f>+'[1]II semestre'!$G$238</f>
        <v>1 - Spese Correnti.                                       2 - Acquisto di beni e servizi.                  3 - Acquisto di servizi.                                         4 - Manutenzione ordinaria e riparazioni</v>
      </c>
    </row>
    <row r="29" spans="1:8" s="10" customFormat="1" ht="75" x14ac:dyDescent="0.25">
      <c r="A29" s="12">
        <v>44813</v>
      </c>
      <c r="B29" s="7">
        <v>228</v>
      </c>
      <c r="C29" s="7">
        <v>49</v>
      </c>
      <c r="D29" s="7">
        <v>572</v>
      </c>
      <c r="E29" s="7" t="s">
        <v>50</v>
      </c>
      <c r="F29" s="7" t="s">
        <v>52</v>
      </c>
      <c r="G29" s="8">
        <v>297.41000000000003</v>
      </c>
      <c r="H29" s="11" t="str">
        <f>+'[1]II semestre'!$G$238</f>
        <v>1 - Spese Correnti.                                       2 - Acquisto di beni e servizi.                  3 - Acquisto di servizi.                                         4 - Manutenzione ordinaria e riparazioni</v>
      </c>
    </row>
    <row r="30" spans="1:8" s="10" customFormat="1" ht="60" x14ac:dyDescent="0.25">
      <c r="A30" s="12">
        <v>44762</v>
      </c>
      <c r="B30" s="7">
        <v>228</v>
      </c>
      <c r="C30" s="7">
        <v>51</v>
      </c>
      <c r="D30" s="7">
        <v>513</v>
      </c>
      <c r="E30" s="7" t="s">
        <v>53</v>
      </c>
      <c r="F30" s="7" t="s">
        <v>54</v>
      </c>
      <c r="G30" s="8">
        <v>671</v>
      </c>
      <c r="H30" s="11" t="s">
        <v>32</v>
      </c>
    </row>
    <row r="31" spans="1:8" s="10" customFormat="1" ht="78.75" customHeight="1" x14ac:dyDescent="0.25">
      <c r="A31" s="12">
        <v>44770</v>
      </c>
      <c r="B31" s="7">
        <v>228</v>
      </c>
      <c r="C31" s="7">
        <v>76</v>
      </c>
      <c r="D31" s="7">
        <v>508</v>
      </c>
      <c r="E31" s="7" t="s">
        <v>55</v>
      </c>
      <c r="F31" s="7" t="s">
        <v>56</v>
      </c>
      <c r="G31" s="8">
        <v>24291.5</v>
      </c>
      <c r="H31" s="11" t="str">
        <f>+'[1]II semestre'!$G$246</f>
        <v>1 - Spese Correnti.                                                                                                          2 - Acquisto di beni e  servizi.                                            3 - Premi di assicurazione                             4  - Premi di assicurazione contro i danni</v>
      </c>
    </row>
    <row r="32" spans="1:8" s="10" customFormat="1" ht="78.75" customHeight="1" x14ac:dyDescent="0.25">
      <c r="A32" s="12">
        <v>44768</v>
      </c>
      <c r="B32" s="7">
        <v>228</v>
      </c>
      <c r="C32" s="7">
        <v>81</v>
      </c>
      <c r="D32" s="7">
        <v>504</v>
      </c>
      <c r="E32" s="7" t="s">
        <v>39</v>
      </c>
      <c r="F32" s="7" t="s">
        <v>57</v>
      </c>
      <c r="G32" s="8">
        <v>65630.61</v>
      </c>
      <c r="H32" s="11" t="s">
        <v>29</v>
      </c>
    </row>
    <row r="33" spans="1:8" s="10" customFormat="1" ht="78.75" customHeight="1" x14ac:dyDescent="0.25">
      <c r="A33" s="12">
        <v>44754</v>
      </c>
      <c r="B33" s="7">
        <v>228</v>
      </c>
      <c r="C33" s="7">
        <v>84</v>
      </c>
      <c r="D33" s="7">
        <v>474</v>
      </c>
      <c r="E33" s="7" t="s">
        <v>9</v>
      </c>
      <c r="F33" s="7" t="s">
        <v>58</v>
      </c>
      <c r="G33" s="8">
        <v>203.7</v>
      </c>
      <c r="H33" s="11" t="s">
        <v>11</v>
      </c>
    </row>
    <row r="34" spans="1:8" s="10" customFormat="1" ht="78.75" customHeight="1" x14ac:dyDescent="0.25">
      <c r="A34" s="12">
        <v>44754</v>
      </c>
      <c r="B34" s="7">
        <v>228</v>
      </c>
      <c r="C34" s="7">
        <v>84</v>
      </c>
      <c r="D34" s="7">
        <v>473</v>
      </c>
      <c r="E34" s="7" t="s">
        <v>9</v>
      </c>
      <c r="F34" s="7" t="s">
        <v>59</v>
      </c>
      <c r="G34" s="8">
        <v>573.62</v>
      </c>
      <c r="H34" s="11" t="s">
        <v>11</v>
      </c>
    </row>
    <row r="35" spans="1:8" s="10" customFormat="1" ht="78.75" customHeight="1" x14ac:dyDescent="0.25">
      <c r="A35" s="12">
        <v>44761</v>
      </c>
      <c r="B35" s="7">
        <v>228</v>
      </c>
      <c r="C35" s="7">
        <v>84</v>
      </c>
      <c r="D35" s="7">
        <v>502</v>
      </c>
      <c r="E35" s="7" t="s">
        <v>60</v>
      </c>
      <c r="F35" s="7" t="s">
        <v>61</v>
      </c>
      <c r="G35" s="8">
        <v>228.69</v>
      </c>
      <c r="H35" s="11" t="s">
        <v>11</v>
      </c>
    </row>
    <row r="36" spans="1:8" s="10" customFormat="1" ht="78.75" customHeight="1" x14ac:dyDescent="0.25">
      <c r="A36" s="12">
        <v>44777</v>
      </c>
      <c r="B36" s="7">
        <v>228</v>
      </c>
      <c r="C36" s="7">
        <v>84</v>
      </c>
      <c r="D36" s="7">
        <v>531</v>
      </c>
      <c r="E36" s="7" t="s">
        <v>62</v>
      </c>
      <c r="F36" s="7" t="s">
        <v>290</v>
      </c>
      <c r="G36" s="8">
        <v>39</v>
      </c>
      <c r="H36" s="11" t="s">
        <v>11</v>
      </c>
    </row>
    <row r="37" spans="1:8" s="10" customFormat="1" ht="78.75" customHeight="1" x14ac:dyDescent="0.25">
      <c r="A37" s="12">
        <v>44791</v>
      </c>
      <c r="B37" s="7">
        <v>228</v>
      </c>
      <c r="C37" s="7">
        <v>84</v>
      </c>
      <c r="D37" s="7">
        <v>565</v>
      </c>
      <c r="E37" s="7" t="s">
        <v>63</v>
      </c>
      <c r="F37" s="7" t="s">
        <v>64</v>
      </c>
      <c r="G37" s="8">
        <v>61.66</v>
      </c>
      <c r="H37" s="11" t="s">
        <v>11</v>
      </c>
    </row>
    <row r="38" spans="1:8" s="10" customFormat="1" ht="78.75" customHeight="1" x14ac:dyDescent="0.25">
      <c r="A38" s="12">
        <v>44791</v>
      </c>
      <c r="B38" s="7">
        <v>228</v>
      </c>
      <c r="C38" s="7">
        <v>84</v>
      </c>
      <c r="D38" s="7">
        <v>564</v>
      </c>
      <c r="E38" s="7" t="s">
        <v>9</v>
      </c>
      <c r="F38" s="7" t="s">
        <v>65</v>
      </c>
      <c r="G38" s="8">
        <v>470.62</v>
      </c>
      <c r="H38" s="11" t="s">
        <v>11</v>
      </c>
    </row>
    <row r="39" spans="1:8" s="10" customFormat="1" ht="78.75" customHeight="1" x14ac:dyDescent="0.25">
      <c r="A39" s="12">
        <v>44812</v>
      </c>
      <c r="B39" s="7">
        <v>228</v>
      </c>
      <c r="C39" s="7">
        <v>84</v>
      </c>
      <c r="D39" s="7">
        <v>570</v>
      </c>
      <c r="E39" s="7" t="s">
        <v>66</v>
      </c>
      <c r="F39" s="7" t="s">
        <v>67</v>
      </c>
      <c r="G39" s="8">
        <v>221.27</v>
      </c>
      <c r="H39" s="11" t="s">
        <v>11</v>
      </c>
    </row>
    <row r="40" spans="1:8" s="10" customFormat="1" ht="78.75" customHeight="1" x14ac:dyDescent="0.25">
      <c r="A40" s="12">
        <v>44826</v>
      </c>
      <c r="B40" s="7">
        <v>228</v>
      </c>
      <c r="C40" s="7">
        <v>84</v>
      </c>
      <c r="D40" s="7">
        <v>606</v>
      </c>
      <c r="E40" s="7" t="s">
        <v>9</v>
      </c>
      <c r="F40" s="7" t="s">
        <v>68</v>
      </c>
      <c r="G40" s="8">
        <v>119.35</v>
      </c>
      <c r="H40" s="11" t="s">
        <v>11</v>
      </c>
    </row>
    <row r="41" spans="1:8" s="10" customFormat="1" ht="78.75" customHeight="1" x14ac:dyDescent="0.25">
      <c r="A41" s="12">
        <v>44770</v>
      </c>
      <c r="B41" s="7">
        <v>228</v>
      </c>
      <c r="C41" s="7">
        <v>87</v>
      </c>
      <c r="D41" s="7">
        <f>+'[2]voce 87'!B2</f>
        <v>509</v>
      </c>
      <c r="E41" s="7" t="s">
        <v>55</v>
      </c>
      <c r="F41" s="7" t="s">
        <v>69</v>
      </c>
      <c r="G41" s="8">
        <v>25650</v>
      </c>
      <c r="H41" s="11" t="str">
        <f>+H31</f>
        <v>1 - Spese Correnti.                                                                                                          2 - Acquisto di beni e  servizi.                                            3 - Premi di assicurazione                             4  - Premi di assicurazione contro i danni</v>
      </c>
    </row>
    <row r="42" spans="1:8" s="10" customFormat="1" ht="78.75" customHeight="1" x14ac:dyDescent="0.25">
      <c r="A42" s="12">
        <f>+'[2]voce 88'!C2</f>
        <v>44816</v>
      </c>
      <c r="B42" s="7">
        <v>228</v>
      </c>
      <c r="C42" s="7">
        <v>88</v>
      </c>
      <c r="D42" s="7">
        <f>+'[2]voce 88'!B2</f>
        <v>574</v>
      </c>
      <c r="E42" s="7" t="s">
        <v>70</v>
      </c>
      <c r="F42" s="7" t="s">
        <v>71</v>
      </c>
      <c r="G42" s="8">
        <f>+'[2]voce 88'!J2</f>
        <v>49162.95</v>
      </c>
      <c r="H42" s="11" t="str">
        <f>+'[1]II semestre'!$G$244</f>
        <v>1 - Spese Correnti.                                                                                              2 - Acquisto di beni e  servizi.                                      3 - Acquisto di servizi.                                4  - Prestazioni professionali e specialistiche</v>
      </c>
    </row>
    <row r="43" spans="1:8" s="10" customFormat="1" ht="78.75" customHeight="1" x14ac:dyDescent="0.25">
      <c r="A43" s="12">
        <v>44748</v>
      </c>
      <c r="B43" s="7">
        <v>228</v>
      </c>
      <c r="C43" s="7">
        <v>89</v>
      </c>
      <c r="D43" s="7">
        <v>461</v>
      </c>
      <c r="E43" s="7" t="s">
        <v>72</v>
      </c>
      <c r="F43" s="7" t="s">
        <v>73</v>
      </c>
      <c r="G43" s="8">
        <v>12221.42</v>
      </c>
      <c r="H43" s="11" t="s">
        <v>11</v>
      </c>
    </row>
    <row r="44" spans="1:8" s="10" customFormat="1" ht="78.75" customHeight="1" x14ac:dyDescent="0.25">
      <c r="A44" s="12">
        <v>44756</v>
      </c>
      <c r="B44" s="7">
        <v>228</v>
      </c>
      <c r="C44" s="7">
        <v>89</v>
      </c>
      <c r="D44" s="7">
        <v>500</v>
      </c>
      <c r="E44" s="7" t="s">
        <v>291</v>
      </c>
      <c r="F44" s="7" t="s">
        <v>74</v>
      </c>
      <c r="G44" s="8">
        <v>24.2</v>
      </c>
      <c r="H44" s="11" t="s">
        <v>11</v>
      </c>
    </row>
    <row r="45" spans="1:8" s="10" customFormat="1" ht="78.75" customHeight="1" x14ac:dyDescent="0.25">
      <c r="A45" s="12">
        <v>44770</v>
      </c>
      <c r="B45" s="7">
        <v>228</v>
      </c>
      <c r="C45" s="7">
        <v>89</v>
      </c>
      <c r="D45" s="7">
        <v>507</v>
      </c>
      <c r="E45" s="7" t="s">
        <v>75</v>
      </c>
      <c r="F45" s="7" t="s">
        <v>76</v>
      </c>
      <c r="G45" s="8">
        <v>1054.56</v>
      </c>
      <c r="H45" s="11" t="s">
        <v>11</v>
      </c>
    </row>
    <row r="46" spans="1:8" s="10" customFormat="1" ht="78.75" customHeight="1" x14ac:dyDescent="0.25">
      <c r="A46" s="13" t="s">
        <v>77</v>
      </c>
      <c r="B46" s="7">
        <v>838</v>
      </c>
      <c r="C46" s="7">
        <v>1</v>
      </c>
      <c r="D46" s="14">
        <v>28</v>
      </c>
      <c r="E46" s="13" t="s">
        <v>78</v>
      </c>
      <c r="F46" s="15" t="s">
        <v>79</v>
      </c>
      <c r="G46" s="13">
        <v>1423.66</v>
      </c>
      <c r="H46" s="11" t="s">
        <v>11</v>
      </c>
    </row>
    <row r="47" spans="1:8" s="10" customFormat="1" ht="78.75" customHeight="1" x14ac:dyDescent="0.25">
      <c r="A47" s="13" t="s">
        <v>77</v>
      </c>
      <c r="B47" s="7">
        <v>838</v>
      </c>
      <c r="C47" s="7">
        <v>1</v>
      </c>
      <c r="D47" s="14">
        <v>29</v>
      </c>
      <c r="E47" s="13" t="s">
        <v>78</v>
      </c>
      <c r="F47" s="15" t="s">
        <v>80</v>
      </c>
      <c r="G47" s="13">
        <v>40.78</v>
      </c>
      <c r="H47" s="11" t="s">
        <v>11</v>
      </c>
    </row>
    <row r="48" spans="1:8" s="10" customFormat="1" ht="78.75" customHeight="1" x14ac:dyDescent="0.25">
      <c r="A48" s="13" t="s">
        <v>81</v>
      </c>
      <c r="B48" s="7">
        <v>838</v>
      </c>
      <c r="C48" s="7">
        <v>1</v>
      </c>
      <c r="D48" s="14">
        <v>32</v>
      </c>
      <c r="E48" s="13" t="s">
        <v>82</v>
      </c>
      <c r="F48" s="16">
        <v>4321663</v>
      </c>
      <c r="G48" s="13">
        <v>89.05</v>
      </c>
      <c r="H48" s="11" t="s">
        <v>11</v>
      </c>
    </row>
    <row r="49" spans="1:8" s="10" customFormat="1" ht="78.75" customHeight="1" x14ac:dyDescent="0.25">
      <c r="A49" s="13" t="s">
        <v>81</v>
      </c>
      <c r="B49" s="7">
        <v>838</v>
      </c>
      <c r="C49" s="7">
        <v>1</v>
      </c>
      <c r="D49" s="14">
        <v>33</v>
      </c>
      <c r="E49" s="13" t="s">
        <v>83</v>
      </c>
      <c r="F49" s="15" t="s">
        <v>84</v>
      </c>
      <c r="G49" s="13">
        <v>1329.95</v>
      </c>
      <c r="H49" s="11" t="s">
        <v>11</v>
      </c>
    </row>
    <row r="50" spans="1:8" s="10" customFormat="1" ht="78.75" customHeight="1" x14ac:dyDescent="0.25">
      <c r="A50" s="13" t="s">
        <v>77</v>
      </c>
      <c r="B50" s="7">
        <v>838</v>
      </c>
      <c r="C50" s="7">
        <v>1</v>
      </c>
      <c r="D50" s="14">
        <v>34</v>
      </c>
      <c r="E50" s="13" t="s">
        <v>78</v>
      </c>
      <c r="F50" s="15" t="s">
        <v>85</v>
      </c>
      <c r="G50" s="13">
        <v>15012.88</v>
      </c>
      <c r="H50" s="11" t="s">
        <v>11</v>
      </c>
    </row>
    <row r="51" spans="1:8" s="10" customFormat="1" ht="78.75" customHeight="1" x14ac:dyDescent="0.25">
      <c r="A51" s="13" t="s">
        <v>77</v>
      </c>
      <c r="B51" s="7">
        <v>838</v>
      </c>
      <c r="C51" s="7">
        <v>1</v>
      </c>
      <c r="D51" s="14">
        <v>35</v>
      </c>
      <c r="E51" s="13" t="s">
        <v>78</v>
      </c>
      <c r="F51" s="15" t="s">
        <v>86</v>
      </c>
      <c r="G51" s="13">
        <v>516.29999999999995</v>
      </c>
      <c r="H51" s="11" t="s">
        <v>11</v>
      </c>
    </row>
    <row r="52" spans="1:8" s="10" customFormat="1" ht="75" x14ac:dyDescent="0.25">
      <c r="A52" s="13" t="s">
        <v>87</v>
      </c>
      <c r="B52" s="7">
        <v>838</v>
      </c>
      <c r="C52" s="7">
        <v>1</v>
      </c>
      <c r="D52" s="14">
        <v>37</v>
      </c>
      <c r="E52" s="13" t="s">
        <v>78</v>
      </c>
      <c r="F52" s="15" t="s">
        <v>88</v>
      </c>
      <c r="G52" s="13">
        <v>428.05</v>
      </c>
      <c r="H52" s="11" t="s">
        <v>11</v>
      </c>
    </row>
    <row r="53" spans="1:8" s="10" customFormat="1" ht="75" x14ac:dyDescent="0.25">
      <c r="A53" s="13" t="s">
        <v>87</v>
      </c>
      <c r="B53" s="7">
        <v>838</v>
      </c>
      <c r="C53" s="7">
        <v>1</v>
      </c>
      <c r="D53" s="14">
        <v>39</v>
      </c>
      <c r="E53" s="13" t="s">
        <v>78</v>
      </c>
      <c r="F53" s="15" t="s">
        <v>89</v>
      </c>
      <c r="G53" s="13">
        <v>24.87</v>
      </c>
      <c r="H53" s="11" t="s">
        <v>11</v>
      </c>
    </row>
    <row r="54" spans="1:8" s="10" customFormat="1" ht="75" x14ac:dyDescent="0.25">
      <c r="A54" s="13" t="s">
        <v>90</v>
      </c>
      <c r="B54" s="7">
        <v>838</v>
      </c>
      <c r="C54" s="7">
        <v>1</v>
      </c>
      <c r="D54" s="14">
        <v>41</v>
      </c>
      <c r="E54" s="13" t="s">
        <v>91</v>
      </c>
      <c r="F54" s="15" t="s">
        <v>92</v>
      </c>
      <c r="G54" s="13">
        <v>22.26</v>
      </c>
      <c r="H54" s="11" t="s">
        <v>11</v>
      </c>
    </row>
    <row r="55" spans="1:8" s="10" customFormat="1" ht="75" x14ac:dyDescent="0.25">
      <c r="A55" s="13" t="s">
        <v>90</v>
      </c>
      <c r="B55" s="7">
        <v>838</v>
      </c>
      <c r="C55" s="7">
        <v>1</v>
      </c>
      <c r="D55" s="14">
        <v>42</v>
      </c>
      <c r="E55" s="13" t="s">
        <v>93</v>
      </c>
      <c r="F55" s="15" t="s">
        <v>94</v>
      </c>
      <c r="G55" s="13">
        <v>299.74</v>
      </c>
      <c r="H55" s="11" t="s">
        <v>11</v>
      </c>
    </row>
    <row r="56" spans="1:8" s="10" customFormat="1" ht="75" x14ac:dyDescent="0.25">
      <c r="A56" s="13" t="s">
        <v>95</v>
      </c>
      <c r="B56" s="7">
        <v>838</v>
      </c>
      <c r="C56" s="7">
        <v>1</v>
      </c>
      <c r="D56" s="14">
        <v>44</v>
      </c>
      <c r="E56" s="13" t="s">
        <v>78</v>
      </c>
      <c r="F56" s="15" t="s">
        <v>96</v>
      </c>
      <c r="G56" s="13">
        <v>10565.9</v>
      </c>
      <c r="H56" s="11" t="s">
        <v>11</v>
      </c>
    </row>
    <row r="57" spans="1:8" s="10" customFormat="1" ht="75" x14ac:dyDescent="0.25">
      <c r="A57" s="13" t="s">
        <v>97</v>
      </c>
      <c r="B57" s="7">
        <v>838</v>
      </c>
      <c r="C57" s="7">
        <v>1</v>
      </c>
      <c r="D57" s="14">
        <v>45</v>
      </c>
      <c r="E57" s="13" t="s">
        <v>78</v>
      </c>
      <c r="F57" s="15" t="s">
        <v>98</v>
      </c>
      <c r="G57" s="13">
        <v>7005.5</v>
      </c>
      <c r="H57" s="11" t="s">
        <v>11</v>
      </c>
    </row>
    <row r="58" spans="1:8" s="10" customFormat="1" ht="75" x14ac:dyDescent="0.25">
      <c r="A58" s="13" t="s">
        <v>97</v>
      </c>
      <c r="B58" s="7">
        <v>838</v>
      </c>
      <c r="C58" s="7">
        <v>1</v>
      </c>
      <c r="D58" s="14">
        <v>49</v>
      </c>
      <c r="E58" s="13" t="s">
        <v>78</v>
      </c>
      <c r="F58" s="15" t="s">
        <v>99</v>
      </c>
      <c r="G58" s="13">
        <v>2275.71</v>
      </c>
      <c r="H58" s="11" t="s">
        <v>11</v>
      </c>
    </row>
    <row r="59" spans="1:8" s="10" customFormat="1" ht="75" x14ac:dyDescent="0.25">
      <c r="A59" s="13" t="s">
        <v>100</v>
      </c>
      <c r="B59" s="7">
        <v>838</v>
      </c>
      <c r="C59" s="7">
        <v>1</v>
      </c>
      <c r="D59" s="14">
        <v>51</v>
      </c>
      <c r="E59" s="13" t="s">
        <v>78</v>
      </c>
      <c r="F59" s="15" t="s">
        <v>101</v>
      </c>
      <c r="G59" s="13">
        <v>1626.84</v>
      </c>
      <c r="H59" s="11" t="s">
        <v>11</v>
      </c>
    </row>
    <row r="60" spans="1:8" s="10" customFormat="1" ht="75" x14ac:dyDescent="0.25">
      <c r="A60" s="13" t="s">
        <v>97</v>
      </c>
      <c r="B60" s="7">
        <v>838</v>
      </c>
      <c r="C60" s="7">
        <v>1</v>
      </c>
      <c r="D60" s="14">
        <v>52</v>
      </c>
      <c r="E60" s="13" t="s">
        <v>78</v>
      </c>
      <c r="F60" s="15" t="s">
        <v>102</v>
      </c>
      <c r="G60" s="13">
        <v>10675.1</v>
      </c>
      <c r="H60" s="11" t="s">
        <v>11</v>
      </c>
    </row>
    <row r="61" spans="1:8" s="10" customFormat="1" ht="75" x14ac:dyDescent="0.25">
      <c r="A61" s="13" t="s">
        <v>97</v>
      </c>
      <c r="B61" s="7">
        <v>838</v>
      </c>
      <c r="C61" s="7">
        <v>1</v>
      </c>
      <c r="D61" s="14">
        <v>53</v>
      </c>
      <c r="E61" s="13" t="s">
        <v>82</v>
      </c>
      <c r="F61" s="15" t="s">
        <v>103</v>
      </c>
      <c r="G61" s="13">
        <v>122.2</v>
      </c>
      <c r="H61" s="11" t="s">
        <v>11</v>
      </c>
    </row>
    <row r="62" spans="1:8" s="10" customFormat="1" ht="75" x14ac:dyDescent="0.25">
      <c r="A62" s="13" t="s">
        <v>97</v>
      </c>
      <c r="B62" s="7">
        <v>838</v>
      </c>
      <c r="C62" s="7">
        <v>1</v>
      </c>
      <c r="D62" s="14">
        <v>54</v>
      </c>
      <c r="E62" s="13" t="s">
        <v>83</v>
      </c>
      <c r="F62" s="15" t="s">
        <v>104</v>
      </c>
      <c r="G62" s="13">
        <v>220.15</v>
      </c>
      <c r="H62" s="11" t="s">
        <v>11</v>
      </c>
    </row>
    <row r="63" spans="1:8" s="10" customFormat="1" ht="75" x14ac:dyDescent="0.25">
      <c r="A63" s="15" t="s">
        <v>105</v>
      </c>
      <c r="B63" s="17">
        <v>838</v>
      </c>
      <c r="C63" s="17">
        <v>1</v>
      </c>
      <c r="D63" s="18">
        <v>55</v>
      </c>
      <c r="E63" s="15" t="s">
        <v>78</v>
      </c>
      <c r="F63" s="15" t="s">
        <v>106</v>
      </c>
      <c r="G63" s="15">
        <v>718.26</v>
      </c>
      <c r="H63" s="11" t="s">
        <v>11</v>
      </c>
    </row>
    <row r="64" spans="1:8" s="10" customFormat="1" ht="60" x14ac:dyDescent="0.25">
      <c r="A64" s="19" t="s">
        <v>81</v>
      </c>
      <c r="B64" s="10">
        <v>853</v>
      </c>
      <c r="C64" s="20">
        <v>30</v>
      </c>
      <c r="D64" s="20">
        <v>56</v>
      </c>
      <c r="E64" s="19" t="s">
        <v>107</v>
      </c>
      <c r="F64" s="19" t="s">
        <v>108</v>
      </c>
      <c r="G64" s="21">
        <v>15628.44</v>
      </c>
      <c r="H64" s="11" t="s">
        <v>29</v>
      </c>
    </row>
    <row r="65" spans="1:8" s="10" customFormat="1" ht="60" x14ac:dyDescent="0.25">
      <c r="A65" s="19" t="s">
        <v>81</v>
      </c>
      <c r="B65" s="22">
        <v>853</v>
      </c>
      <c r="C65" s="23">
        <v>30</v>
      </c>
      <c r="D65" s="20">
        <v>58</v>
      </c>
      <c r="E65" s="19" t="s">
        <v>107</v>
      </c>
      <c r="F65" s="19" t="s">
        <v>109</v>
      </c>
      <c r="G65" s="21">
        <v>15955.85</v>
      </c>
      <c r="H65" s="11" t="s">
        <v>29</v>
      </c>
    </row>
    <row r="66" spans="1:8" s="10" customFormat="1" ht="60" x14ac:dyDescent="0.25">
      <c r="A66" s="19" t="s">
        <v>81</v>
      </c>
      <c r="B66" s="22">
        <v>853</v>
      </c>
      <c r="C66" s="23">
        <v>30</v>
      </c>
      <c r="D66" s="20">
        <v>60</v>
      </c>
      <c r="E66" s="19" t="s">
        <v>107</v>
      </c>
      <c r="F66" s="19" t="s">
        <v>110</v>
      </c>
      <c r="G66" s="21">
        <v>24378</v>
      </c>
      <c r="H66" s="11" t="s">
        <v>29</v>
      </c>
    </row>
    <row r="67" spans="1:8" s="10" customFormat="1" ht="60" x14ac:dyDescent="0.25">
      <c r="A67" s="19" t="s">
        <v>81</v>
      </c>
      <c r="B67" s="22">
        <v>853</v>
      </c>
      <c r="C67" s="23">
        <v>30</v>
      </c>
      <c r="D67" s="20">
        <v>62</v>
      </c>
      <c r="E67" s="19" t="s">
        <v>107</v>
      </c>
      <c r="F67" s="19" t="s">
        <v>111</v>
      </c>
      <c r="G67" s="21">
        <v>37329.879999999997</v>
      </c>
      <c r="H67" s="11" t="s">
        <v>29</v>
      </c>
    </row>
    <row r="68" spans="1:8" s="10" customFormat="1" ht="60" x14ac:dyDescent="0.25">
      <c r="A68" s="19" t="s">
        <v>81</v>
      </c>
      <c r="B68" s="22">
        <v>853</v>
      </c>
      <c r="C68" s="23">
        <v>30</v>
      </c>
      <c r="D68" s="20">
        <v>64</v>
      </c>
      <c r="E68" s="19" t="s">
        <v>107</v>
      </c>
      <c r="F68" s="19" t="s">
        <v>112</v>
      </c>
      <c r="G68" s="21">
        <v>15955.85</v>
      </c>
      <c r="H68" s="11" t="s">
        <v>29</v>
      </c>
    </row>
    <row r="69" spans="1:8" s="10" customFormat="1" ht="90" x14ac:dyDescent="0.25">
      <c r="A69" s="24" t="s">
        <v>113</v>
      </c>
      <c r="B69" s="25">
        <v>853</v>
      </c>
      <c r="C69" s="26">
        <v>30</v>
      </c>
      <c r="D69" s="27">
        <v>67</v>
      </c>
      <c r="E69" s="24" t="s">
        <v>114</v>
      </c>
      <c r="F69" s="24" t="s">
        <v>115</v>
      </c>
      <c r="G69" s="21">
        <v>17360</v>
      </c>
      <c r="H69" s="9" t="s">
        <v>116</v>
      </c>
    </row>
    <row r="70" spans="1:8" s="10" customFormat="1" ht="90" x14ac:dyDescent="0.25">
      <c r="A70" s="28" t="s">
        <v>117</v>
      </c>
      <c r="B70" s="22">
        <v>853</v>
      </c>
      <c r="C70" s="29">
        <v>20</v>
      </c>
      <c r="D70" s="29">
        <v>68</v>
      </c>
      <c r="E70" s="28" t="s">
        <v>118</v>
      </c>
      <c r="F70" s="28" t="s">
        <v>119</v>
      </c>
      <c r="G70" s="30">
        <v>75000</v>
      </c>
      <c r="H70" s="9" t="s">
        <v>116</v>
      </c>
    </row>
    <row r="71" spans="1:8" s="10" customFormat="1" ht="60" x14ac:dyDescent="0.25">
      <c r="A71" s="28" t="s">
        <v>81</v>
      </c>
      <c r="B71" s="22">
        <v>853</v>
      </c>
      <c r="C71" s="29">
        <v>30</v>
      </c>
      <c r="D71" s="29">
        <v>69</v>
      </c>
      <c r="E71" s="28" t="s">
        <v>120</v>
      </c>
      <c r="F71" s="28" t="s">
        <v>121</v>
      </c>
      <c r="G71" s="30">
        <v>1229.27</v>
      </c>
      <c r="H71" s="9" t="s">
        <v>122</v>
      </c>
    </row>
    <row r="72" spans="1:8" s="10" customFormat="1" ht="90" x14ac:dyDescent="0.25">
      <c r="A72" s="28" t="s">
        <v>113</v>
      </c>
      <c r="B72" s="22">
        <v>853</v>
      </c>
      <c r="C72" s="29">
        <v>30</v>
      </c>
      <c r="D72" s="29">
        <v>72</v>
      </c>
      <c r="E72" s="28" t="s">
        <v>123</v>
      </c>
      <c r="F72" s="28" t="s">
        <v>124</v>
      </c>
      <c r="G72" s="30">
        <v>19800</v>
      </c>
      <c r="H72" s="9" t="s">
        <v>116</v>
      </c>
    </row>
    <row r="73" spans="1:8" s="10" customFormat="1" ht="90" x14ac:dyDescent="0.25">
      <c r="A73" s="28" t="s">
        <v>125</v>
      </c>
      <c r="B73" s="22">
        <v>853</v>
      </c>
      <c r="C73" s="29">
        <v>1</v>
      </c>
      <c r="D73" s="29">
        <v>73</v>
      </c>
      <c r="E73" s="28" t="s">
        <v>126</v>
      </c>
      <c r="F73" s="28" t="s">
        <v>127</v>
      </c>
      <c r="G73" s="30">
        <v>148594</v>
      </c>
      <c r="H73" s="9" t="s">
        <v>128</v>
      </c>
    </row>
    <row r="74" spans="1:8" s="10" customFormat="1" ht="90" x14ac:dyDescent="0.25">
      <c r="A74" s="28" t="s">
        <v>125</v>
      </c>
      <c r="B74" s="22">
        <v>853</v>
      </c>
      <c r="C74" s="29">
        <v>1</v>
      </c>
      <c r="D74" s="29">
        <v>74</v>
      </c>
      <c r="E74" s="28" t="s">
        <v>126</v>
      </c>
      <c r="F74" s="28" t="s">
        <v>129</v>
      </c>
      <c r="G74" s="30">
        <v>149240</v>
      </c>
      <c r="H74" s="9" t="s">
        <v>128</v>
      </c>
    </row>
    <row r="75" spans="1:8" s="10" customFormat="1" ht="90" x14ac:dyDescent="0.25">
      <c r="A75" s="28" t="s">
        <v>113</v>
      </c>
      <c r="B75" s="22">
        <v>853</v>
      </c>
      <c r="C75" s="29">
        <v>30</v>
      </c>
      <c r="D75" s="29">
        <v>75</v>
      </c>
      <c r="E75" s="28" t="s">
        <v>130</v>
      </c>
      <c r="F75" s="28" t="s">
        <v>131</v>
      </c>
      <c r="G75" s="30">
        <v>18000</v>
      </c>
      <c r="H75" s="9" t="s">
        <v>116</v>
      </c>
    </row>
    <row r="76" spans="1:8" s="10" customFormat="1" ht="90" x14ac:dyDescent="0.25">
      <c r="A76" s="28" t="s">
        <v>132</v>
      </c>
      <c r="B76" s="22">
        <v>853</v>
      </c>
      <c r="C76" s="29">
        <v>1</v>
      </c>
      <c r="D76" s="29">
        <v>76</v>
      </c>
      <c r="E76" s="28" t="s">
        <v>133</v>
      </c>
      <c r="F76" s="28" t="s">
        <v>134</v>
      </c>
      <c r="G76" s="30">
        <v>38821.56</v>
      </c>
      <c r="H76" s="9" t="s">
        <v>116</v>
      </c>
    </row>
    <row r="77" spans="1:8" s="10" customFormat="1" ht="90" x14ac:dyDescent="0.25">
      <c r="A77" s="28" t="s">
        <v>81</v>
      </c>
      <c r="B77" s="22">
        <v>853</v>
      </c>
      <c r="C77" s="29">
        <v>1</v>
      </c>
      <c r="D77" s="29">
        <v>77</v>
      </c>
      <c r="E77" s="28" t="s">
        <v>135</v>
      </c>
      <c r="F77" s="28" t="s">
        <v>136</v>
      </c>
      <c r="G77" s="30">
        <v>20000</v>
      </c>
      <c r="H77" s="9" t="s">
        <v>116</v>
      </c>
    </row>
    <row r="78" spans="1:8" s="10" customFormat="1" ht="90" x14ac:dyDescent="0.25">
      <c r="A78" s="28" t="s">
        <v>137</v>
      </c>
      <c r="B78" s="22">
        <v>853</v>
      </c>
      <c r="C78" s="29">
        <v>1</v>
      </c>
      <c r="D78" s="29">
        <v>78</v>
      </c>
      <c r="E78" s="28" t="s">
        <v>138</v>
      </c>
      <c r="F78" s="28" t="s">
        <v>139</v>
      </c>
      <c r="G78" s="30">
        <v>221985</v>
      </c>
      <c r="H78" s="9" t="s">
        <v>128</v>
      </c>
    </row>
    <row r="79" spans="1:8" s="10" customFormat="1" ht="90" x14ac:dyDescent="0.25">
      <c r="A79" s="28" t="s">
        <v>137</v>
      </c>
      <c r="B79" s="22">
        <v>853</v>
      </c>
      <c r="C79" s="29">
        <v>1</v>
      </c>
      <c r="D79" s="29">
        <v>79</v>
      </c>
      <c r="E79" s="28" t="s">
        <v>138</v>
      </c>
      <c r="F79" s="28" t="s">
        <v>140</v>
      </c>
      <c r="G79" s="30">
        <v>222950</v>
      </c>
      <c r="H79" s="9" t="s">
        <v>128</v>
      </c>
    </row>
    <row r="80" spans="1:8" s="10" customFormat="1" ht="90" x14ac:dyDescent="0.25">
      <c r="A80" s="28" t="s">
        <v>137</v>
      </c>
      <c r="B80" s="22">
        <v>853</v>
      </c>
      <c r="C80" s="29">
        <v>1</v>
      </c>
      <c r="D80" s="29">
        <v>80</v>
      </c>
      <c r="E80" s="28" t="s">
        <v>141</v>
      </c>
      <c r="F80" s="28" t="s">
        <v>142</v>
      </c>
      <c r="G80" s="30">
        <v>908180</v>
      </c>
      <c r="H80" s="9" t="s">
        <v>128</v>
      </c>
    </row>
    <row r="81" spans="1:8" s="10" customFormat="1" ht="90" x14ac:dyDescent="0.25">
      <c r="A81" s="28" t="s">
        <v>137</v>
      </c>
      <c r="B81" s="22">
        <v>853</v>
      </c>
      <c r="C81" s="29">
        <v>1</v>
      </c>
      <c r="D81" s="29">
        <v>81</v>
      </c>
      <c r="E81" s="28" t="s">
        <v>141</v>
      </c>
      <c r="F81" s="28" t="s">
        <v>143</v>
      </c>
      <c r="G81" s="30">
        <v>904248</v>
      </c>
      <c r="H81" s="9" t="s">
        <v>128</v>
      </c>
    </row>
    <row r="82" spans="1:8" s="10" customFormat="1" ht="90" x14ac:dyDescent="0.25">
      <c r="A82" s="28" t="s">
        <v>81</v>
      </c>
      <c r="B82" s="22">
        <v>853</v>
      </c>
      <c r="C82" s="29">
        <v>30</v>
      </c>
      <c r="D82" s="29">
        <v>82</v>
      </c>
      <c r="E82" s="28" t="s">
        <v>144</v>
      </c>
      <c r="F82" s="28" t="s">
        <v>145</v>
      </c>
      <c r="G82" s="30">
        <v>17872</v>
      </c>
      <c r="H82" s="9" t="s">
        <v>116</v>
      </c>
    </row>
    <row r="83" spans="1:8" s="10" customFormat="1" ht="90" x14ac:dyDescent="0.25">
      <c r="A83" s="28" t="s">
        <v>146</v>
      </c>
      <c r="B83" s="22">
        <v>853</v>
      </c>
      <c r="C83" s="29">
        <v>30</v>
      </c>
      <c r="D83" s="29">
        <v>83</v>
      </c>
      <c r="E83" s="28" t="s">
        <v>147</v>
      </c>
      <c r="F83" s="28" t="s">
        <v>148</v>
      </c>
      <c r="G83" s="30">
        <v>19200</v>
      </c>
      <c r="H83" s="9" t="s">
        <v>116</v>
      </c>
    </row>
    <row r="84" spans="1:8" s="10" customFormat="1" ht="90" x14ac:dyDescent="0.25">
      <c r="A84" s="28" t="s">
        <v>81</v>
      </c>
      <c r="B84" s="22">
        <v>853</v>
      </c>
      <c r="C84" s="29">
        <v>30</v>
      </c>
      <c r="D84" s="29">
        <v>84</v>
      </c>
      <c r="E84" s="28" t="s">
        <v>149</v>
      </c>
      <c r="F84" s="28" t="s">
        <v>150</v>
      </c>
      <c r="G84" s="30">
        <v>19000</v>
      </c>
      <c r="H84" s="9" t="s">
        <v>116</v>
      </c>
    </row>
    <row r="85" spans="1:8" s="10" customFormat="1" ht="90" x14ac:dyDescent="0.25">
      <c r="A85" s="28" t="s">
        <v>146</v>
      </c>
      <c r="B85" s="22">
        <v>853</v>
      </c>
      <c r="C85" s="29">
        <v>30</v>
      </c>
      <c r="D85" s="29">
        <v>85</v>
      </c>
      <c r="E85" s="28" t="s">
        <v>151</v>
      </c>
      <c r="F85" s="28" t="s">
        <v>152</v>
      </c>
      <c r="G85" s="30">
        <v>19636</v>
      </c>
      <c r="H85" s="9" t="s">
        <v>116</v>
      </c>
    </row>
    <row r="86" spans="1:8" s="10" customFormat="1" ht="90" x14ac:dyDescent="0.25">
      <c r="A86" s="28" t="s">
        <v>153</v>
      </c>
      <c r="B86" s="22">
        <v>853</v>
      </c>
      <c r="C86" s="29">
        <v>30</v>
      </c>
      <c r="D86" s="29">
        <v>86</v>
      </c>
      <c r="E86" s="28" t="s">
        <v>154</v>
      </c>
      <c r="F86" s="28" t="s">
        <v>155</v>
      </c>
      <c r="G86" s="30">
        <v>20000</v>
      </c>
      <c r="H86" s="9" t="s">
        <v>116</v>
      </c>
    </row>
    <row r="87" spans="1:8" s="10" customFormat="1" ht="90" x14ac:dyDescent="0.25">
      <c r="A87" s="28" t="s">
        <v>146</v>
      </c>
      <c r="B87" s="22">
        <v>853</v>
      </c>
      <c r="C87" s="29">
        <v>30</v>
      </c>
      <c r="D87" s="29">
        <v>87</v>
      </c>
      <c r="E87" s="28" t="s">
        <v>156</v>
      </c>
      <c r="F87" s="28" t="s">
        <v>157</v>
      </c>
      <c r="G87" s="30">
        <v>19700</v>
      </c>
      <c r="H87" s="9" t="s">
        <v>116</v>
      </c>
    </row>
    <row r="88" spans="1:8" s="10" customFormat="1" ht="90" x14ac:dyDescent="0.25">
      <c r="A88" s="28" t="s">
        <v>81</v>
      </c>
      <c r="B88" s="22">
        <v>853</v>
      </c>
      <c r="C88" s="29">
        <v>30</v>
      </c>
      <c r="D88" s="29">
        <v>88</v>
      </c>
      <c r="E88" s="28" t="s">
        <v>158</v>
      </c>
      <c r="F88" s="28" t="s">
        <v>159</v>
      </c>
      <c r="G88" s="30">
        <v>20000</v>
      </c>
      <c r="H88" s="9" t="s">
        <v>116</v>
      </c>
    </row>
    <row r="89" spans="1:8" s="10" customFormat="1" ht="90" x14ac:dyDescent="0.25">
      <c r="A89" s="28" t="s">
        <v>146</v>
      </c>
      <c r="B89" s="22">
        <v>853</v>
      </c>
      <c r="C89" s="29">
        <v>30</v>
      </c>
      <c r="D89" s="29">
        <v>89</v>
      </c>
      <c r="E89" s="28" t="s">
        <v>160</v>
      </c>
      <c r="F89" s="28" t="s">
        <v>161</v>
      </c>
      <c r="G89" s="30">
        <v>22000</v>
      </c>
      <c r="H89" s="9" t="s">
        <v>116</v>
      </c>
    </row>
    <row r="90" spans="1:8" s="10" customFormat="1" ht="90" x14ac:dyDescent="0.25">
      <c r="A90" s="28" t="s">
        <v>137</v>
      </c>
      <c r="B90" s="22">
        <v>853</v>
      </c>
      <c r="C90" s="29">
        <v>30</v>
      </c>
      <c r="D90" s="29">
        <v>90</v>
      </c>
      <c r="E90" s="28" t="s">
        <v>133</v>
      </c>
      <c r="F90" s="28" t="s">
        <v>162</v>
      </c>
      <c r="G90" s="30">
        <v>240000</v>
      </c>
      <c r="H90" s="9" t="s">
        <v>116</v>
      </c>
    </row>
    <row r="91" spans="1:8" s="10" customFormat="1" ht="60" x14ac:dyDescent="0.25">
      <c r="A91" s="28" t="s">
        <v>87</v>
      </c>
      <c r="B91" s="22">
        <v>853</v>
      </c>
      <c r="C91" s="29">
        <v>30</v>
      </c>
      <c r="D91" s="29">
        <v>91</v>
      </c>
      <c r="E91" s="28" t="s">
        <v>107</v>
      </c>
      <c r="F91" s="28" t="s">
        <v>163</v>
      </c>
      <c r="G91" s="30">
        <v>52962.62</v>
      </c>
      <c r="H91" s="11" t="s">
        <v>29</v>
      </c>
    </row>
    <row r="92" spans="1:8" s="10" customFormat="1" ht="60" x14ac:dyDescent="0.25">
      <c r="A92" s="28" t="s">
        <v>87</v>
      </c>
      <c r="B92" s="22">
        <v>853</v>
      </c>
      <c r="C92" s="29">
        <v>30</v>
      </c>
      <c r="D92" s="29">
        <v>93</v>
      </c>
      <c r="E92" s="28" t="s">
        <v>107</v>
      </c>
      <c r="F92" s="28" t="s">
        <v>164</v>
      </c>
      <c r="G92" s="30">
        <v>35550.120000000003</v>
      </c>
      <c r="H92" s="11" t="s">
        <v>29</v>
      </c>
    </row>
    <row r="93" spans="1:8" s="10" customFormat="1" ht="60" x14ac:dyDescent="0.25">
      <c r="A93" s="28" t="s">
        <v>87</v>
      </c>
      <c r="B93" s="22">
        <v>853</v>
      </c>
      <c r="C93" s="29">
        <v>30</v>
      </c>
      <c r="D93" s="29">
        <v>95</v>
      </c>
      <c r="E93" s="28" t="s">
        <v>107</v>
      </c>
      <c r="F93" s="28" t="s">
        <v>165</v>
      </c>
      <c r="G93" s="30">
        <v>35550.120000000003</v>
      </c>
      <c r="H93" s="11" t="s">
        <v>29</v>
      </c>
    </row>
    <row r="94" spans="1:8" s="10" customFormat="1" ht="60" x14ac:dyDescent="0.25">
      <c r="A94" s="28" t="s">
        <v>87</v>
      </c>
      <c r="B94" s="22">
        <v>853</v>
      </c>
      <c r="C94" s="29">
        <v>30</v>
      </c>
      <c r="D94" s="29">
        <v>97</v>
      </c>
      <c r="E94" s="28" t="s">
        <v>107</v>
      </c>
      <c r="F94" s="28" t="s">
        <v>166</v>
      </c>
      <c r="G94" s="30">
        <v>21004.86</v>
      </c>
      <c r="H94" s="11" t="s">
        <v>29</v>
      </c>
    </row>
    <row r="95" spans="1:8" s="10" customFormat="1" ht="90" x14ac:dyDescent="0.25">
      <c r="A95" s="28" t="s">
        <v>153</v>
      </c>
      <c r="B95" s="22">
        <v>853</v>
      </c>
      <c r="C95" s="29">
        <v>30</v>
      </c>
      <c r="D95" s="29">
        <v>99</v>
      </c>
      <c r="E95" s="28" t="s">
        <v>167</v>
      </c>
      <c r="F95" s="28" t="s">
        <v>168</v>
      </c>
      <c r="G95" s="30">
        <v>20000</v>
      </c>
      <c r="H95" s="9" t="s">
        <v>116</v>
      </c>
    </row>
    <row r="96" spans="1:8" s="10" customFormat="1" ht="90" x14ac:dyDescent="0.25">
      <c r="A96" s="28" t="s">
        <v>132</v>
      </c>
      <c r="B96" s="22">
        <v>853</v>
      </c>
      <c r="C96" s="29">
        <v>1</v>
      </c>
      <c r="D96" s="29">
        <v>100</v>
      </c>
      <c r="E96" s="28" t="s">
        <v>169</v>
      </c>
      <c r="F96" s="28" t="s">
        <v>170</v>
      </c>
      <c r="G96" s="30">
        <v>779212</v>
      </c>
      <c r="H96" s="9" t="s">
        <v>128</v>
      </c>
    </row>
    <row r="97" spans="1:8" s="10" customFormat="1" ht="90" x14ac:dyDescent="0.25">
      <c r="A97" s="28" t="s">
        <v>132</v>
      </c>
      <c r="B97" s="22">
        <v>853</v>
      </c>
      <c r="C97" s="29">
        <v>1</v>
      </c>
      <c r="D97" s="29">
        <v>101</v>
      </c>
      <c r="E97" s="28" t="s">
        <v>169</v>
      </c>
      <c r="F97" s="28" t="s">
        <v>171</v>
      </c>
      <c r="G97" s="30">
        <v>782600</v>
      </c>
      <c r="H97" s="9" t="s">
        <v>128</v>
      </c>
    </row>
    <row r="98" spans="1:8" s="10" customFormat="1" ht="90" x14ac:dyDescent="0.25">
      <c r="A98" s="28" t="s">
        <v>132</v>
      </c>
      <c r="B98" s="22">
        <v>853</v>
      </c>
      <c r="C98" s="29">
        <v>1</v>
      </c>
      <c r="D98" s="29">
        <v>102</v>
      </c>
      <c r="E98" s="28" t="s">
        <v>172</v>
      </c>
      <c r="F98" s="31" t="s">
        <v>173</v>
      </c>
      <c r="G98" s="30">
        <v>644280</v>
      </c>
      <c r="H98" s="9" t="s">
        <v>128</v>
      </c>
    </row>
    <row r="99" spans="1:8" s="10" customFormat="1" ht="90" x14ac:dyDescent="0.25">
      <c r="A99" s="28" t="s">
        <v>77</v>
      </c>
      <c r="B99" s="22">
        <v>853</v>
      </c>
      <c r="C99" s="29">
        <v>30</v>
      </c>
      <c r="D99" s="29">
        <v>103</v>
      </c>
      <c r="E99" s="28" t="s">
        <v>174</v>
      </c>
      <c r="F99" s="28" t="s">
        <v>175</v>
      </c>
      <c r="G99" s="30">
        <v>19760</v>
      </c>
      <c r="H99" s="9" t="s">
        <v>116</v>
      </c>
    </row>
    <row r="100" spans="1:8" s="10" customFormat="1" ht="90" x14ac:dyDescent="0.25">
      <c r="A100" s="28" t="s">
        <v>132</v>
      </c>
      <c r="B100" s="22">
        <v>853</v>
      </c>
      <c r="C100" s="29">
        <v>1</v>
      </c>
      <c r="D100" s="29">
        <v>104</v>
      </c>
      <c r="E100" s="28" t="s">
        <v>176</v>
      </c>
      <c r="F100" s="28" t="s">
        <v>177</v>
      </c>
      <c r="G100" s="30">
        <v>650551</v>
      </c>
      <c r="H100" s="9" t="s">
        <v>128</v>
      </c>
    </row>
    <row r="101" spans="1:8" s="10" customFormat="1" ht="90" x14ac:dyDescent="0.25">
      <c r="A101" s="28" t="s">
        <v>132</v>
      </c>
      <c r="B101" s="22">
        <v>853</v>
      </c>
      <c r="C101" s="29">
        <v>1</v>
      </c>
      <c r="D101" s="29">
        <v>105</v>
      </c>
      <c r="E101" s="28" t="s">
        <v>176</v>
      </c>
      <c r="F101" s="28" t="s">
        <v>178</v>
      </c>
      <c r="G101" s="30">
        <v>653380</v>
      </c>
      <c r="H101" s="9" t="s">
        <v>128</v>
      </c>
    </row>
    <row r="102" spans="1:8" ht="90" x14ac:dyDescent="0.25">
      <c r="A102" s="28" t="s">
        <v>179</v>
      </c>
      <c r="B102" s="32">
        <v>853</v>
      </c>
      <c r="C102" s="29">
        <v>1</v>
      </c>
      <c r="D102" s="29">
        <v>106</v>
      </c>
      <c r="E102" s="28" t="s">
        <v>180</v>
      </c>
      <c r="F102" s="28" t="s">
        <v>181</v>
      </c>
      <c r="G102" s="30">
        <v>1150806.72</v>
      </c>
      <c r="H102" s="9" t="s">
        <v>128</v>
      </c>
    </row>
    <row r="103" spans="1:8" ht="90" x14ac:dyDescent="0.25">
      <c r="A103" s="28" t="s">
        <v>182</v>
      </c>
      <c r="B103" s="32">
        <v>853</v>
      </c>
      <c r="C103" s="29">
        <v>30</v>
      </c>
      <c r="D103" s="29">
        <v>107</v>
      </c>
      <c r="E103" s="28" t="s">
        <v>183</v>
      </c>
      <c r="F103" s="28" t="s">
        <v>184</v>
      </c>
      <c r="G103" s="30">
        <v>90000</v>
      </c>
      <c r="H103" s="9" t="s">
        <v>116</v>
      </c>
    </row>
    <row r="104" spans="1:8" ht="90" x14ac:dyDescent="0.25">
      <c r="A104" s="28" t="s">
        <v>182</v>
      </c>
      <c r="B104" s="32">
        <v>853</v>
      </c>
      <c r="C104" s="29">
        <v>30</v>
      </c>
      <c r="D104" s="29">
        <v>108</v>
      </c>
      <c r="E104" s="28" t="s">
        <v>185</v>
      </c>
      <c r="F104" s="28" t="s">
        <v>186</v>
      </c>
      <c r="G104" s="30">
        <v>16000</v>
      </c>
      <c r="H104" s="9" t="s">
        <v>116</v>
      </c>
    </row>
    <row r="105" spans="1:8" ht="90" x14ac:dyDescent="0.25">
      <c r="A105" s="28" t="s">
        <v>179</v>
      </c>
      <c r="B105" s="32">
        <v>853</v>
      </c>
      <c r="C105" s="29">
        <v>20</v>
      </c>
      <c r="D105" s="29">
        <v>109</v>
      </c>
      <c r="E105" s="28" t="s">
        <v>180</v>
      </c>
      <c r="F105" s="28" t="s">
        <v>187</v>
      </c>
      <c r="G105" s="30">
        <v>530190.22</v>
      </c>
      <c r="H105" s="9" t="s">
        <v>128</v>
      </c>
    </row>
    <row r="106" spans="1:8" ht="90" x14ac:dyDescent="0.25">
      <c r="A106" s="28" t="s">
        <v>182</v>
      </c>
      <c r="B106" s="32">
        <v>853</v>
      </c>
      <c r="C106" s="29">
        <v>30</v>
      </c>
      <c r="D106" s="29">
        <v>110</v>
      </c>
      <c r="E106" s="28" t="s">
        <v>188</v>
      </c>
      <c r="F106" s="28" t="s">
        <v>189</v>
      </c>
      <c r="G106" s="30">
        <v>20000</v>
      </c>
      <c r="H106" s="9" t="s">
        <v>116</v>
      </c>
    </row>
    <row r="107" spans="1:8" ht="90" x14ac:dyDescent="0.25">
      <c r="A107" s="28" t="s">
        <v>182</v>
      </c>
      <c r="B107" s="32">
        <v>853</v>
      </c>
      <c r="C107" s="29">
        <v>30</v>
      </c>
      <c r="D107" s="29">
        <v>111</v>
      </c>
      <c r="E107" s="28" t="s">
        <v>190</v>
      </c>
      <c r="F107" s="28" t="s">
        <v>191</v>
      </c>
      <c r="G107" s="30">
        <v>19900</v>
      </c>
      <c r="H107" s="9" t="s">
        <v>116</v>
      </c>
    </row>
    <row r="108" spans="1:8" ht="90" x14ac:dyDescent="0.25">
      <c r="A108" s="28" t="s">
        <v>132</v>
      </c>
      <c r="B108" s="32">
        <v>853</v>
      </c>
      <c r="C108" s="29">
        <v>1</v>
      </c>
      <c r="D108" s="29">
        <v>112</v>
      </c>
      <c r="E108" s="28" t="s">
        <v>192</v>
      </c>
      <c r="F108" s="28" t="s">
        <v>193</v>
      </c>
      <c r="G108" s="30">
        <v>372391</v>
      </c>
      <c r="H108" s="9" t="s">
        <v>128</v>
      </c>
    </row>
    <row r="109" spans="1:8" ht="90" x14ac:dyDescent="0.25">
      <c r="A109" s="28" t="s">
        <v>132</v>
      </c>
      <c r="B109" s="32">
        <v>853</v>
      </c>
      <c r="C109" s="29">
        <v>1</v>
      </c>
      <c r="D109" s="29">
        <v>113</v>
      </c>
      <c r="E109" s="28" t="s">
        <v>194</v>
      </c>
      <c r="F109" s="28" t="s">
        <v>195</v>
      </c>
      <c r="G109" s="30">
        <v>659612</v>
      </c>
      <c r="H109" s="9" t="s">
        <v>128</v>
      </c>
    </row>
    <row r="110" spans="1:8" ht="90" x14ac:dyDescent="0.25">
      <c r="A110" s="28" t="s">
        <v>132</v>
      </c>
      <c r="B110" s="32">
        <v>853</v>
      </c>
      <c r="C110" s="29">
        <v>1</v>
      </c>
      <c r="D110" s="29">
        <v>114</v>
      </c>
      <c r="E110" s="28" t="s">
        <v>194</v>
      </c>
      <c r="F110" s="28" t="s">
        <v>196</v>
      </c>
      <c r="G110" s="30">
        <v>662480</v>
      </c>
      <c r="H110" s="9" t="s">
        <v>128</v>
      </c>
    </row>
    <row r="111" spans="1:8" ht="90" x14ac:dyDescent="0.25">
      <c r="A111" s="28" t="s">
        <v>132</v>
      </c>
      <c r="B111" s="32">
        <v>853</v>
      </c>
      <c r="C111" s="29">
        <v>1</v>
      </c>
      <c r="D111" s="29">
        <v>115</v>
      </c>
      <c r="E111" s="28" t="s">
        <v>197</v>
      </c>
      <c r="F111" s="28" t="s">
        <v>198</v>
      </c>
      <c r="G111" s="30">
        <v>240106</v>
      </c>
      <c r="H111" s="9" t="s">
        <v>128</v>
      </c>
    </row>
    <row r="112" spans="1:8" ht="90" x14ac:dyDescent="0.25">
      <c r="A112" s="28" t="s">
        <v>132</v>
      </c>
      <c r="B112" s="32">
        <v>853</v>
      </c>
      <c r="C112" s="29">
        <v>1</v>
      </c>
      <c r="D112" s="29">
        <v>116</v>
      </c>
      <c r="E112" s="28" t="s">
        <v>197</v>
      </c>
      <c r="F112" s="28" t="s">
        <v>199</v>
      </c>
      <c r="G112" s="30">
        <v>241150</v>
      </c>
      <c r="H112" s="9" t="s">
        <v>128</v>
      </c>
    </row>
    <row r="113" spans="1:8" ht="90" x14ac:dyDescent="0.25">
      <c r="A113" s="28" t="s">
        <v>132</v>
      </c>
      <c r="B113" s="32">
        <v>853</v>
      </c>
      <c r="C113" s="29">
        <v>1</v>
      </c>
      <c r="D113" s="29">
        <v>117</v>
      </c>
      <c r="E113" s="28" t="s">
        <v>200</v>
      </c>
      <c r="F113" s="28" t="s">
        <v>201</v>
      </c>
      <c r="G113" s="30">
        <v>198427</v>
      </c>
      <c r="H113" s="9" t="s">
        <v>128</v>
      </c>
    </row>
    <row r="114" spans="1:8" ht="90" x14ac:dyDescent="0.25">
      <c r="A114" s="28" t="s">
        <v>132</v>
      </c>
      <c r="B114" s="32">
        <v>853</v>
      </c>
      <c r="C114" s="29">
        <v>1</v>
      </c>
      <c r="D114" s="29">
        <v>118</v>
      </c>
      <c r="E114" s="28" t="s">
        <v>202</v>
      </c>
      <c r="F114" s="28" t="s">
        <v>203</v>
      </c>
      <c r="G114" s="30">
        <v>199290</v>
      </c>
      <c r="H114" s="9" t="s">
        <v>128</v>
      </c>
    </row>
    <row r="115" spans="1:8" ht="90" x14ac:dyDescent="0.25">
      <c r="A115" s="28" t="s">
        <v>182</v>
      </c>
      <c r="B115" s="32">
        <v>853</v>
      </c>
      <c r="C115" s="29">
        <v>30</v>
      </c>
      <c r="D115" s="29">
        <v>119</v>
      </c>
      <c r="E115" s="28" t="s">
        <v>204</v>
      </c>
      <c r="F115" s="28" t="s">
        <v>205</v>
      </c>
      <c r="G115" s="30">
        <v>16540</v>
      </c>
      <c r="H115" s="33" t="s">
        <v>116</v>
      </c>
    </row>
    <row r="116" spans="1:8" ht="90" x14ac:dyDescent="0.25">
      <c r="A116" s="28" t="s">
        <v>182</v>
      </c>
      <c r="B116" s="32">
        <v>853</v>
      </c>
      <c r="C116" s="29">
        <v>30</v>
      </c>
      <c r="D116" s="29">
        <v>120</v>
      </c>
      <c r="E116" s="28" t="s">
        <v>206</v>
      </c>
      <c r="F116" s="28" t="s">
        <v>207</v>
      </c>
      <c r="G116" s="30">
        <v>89600</v>
      </c>
      <c r="H116" s="33" t="s">
        <v>116</v>
      </c>
    </row>
    <row r="117" spans="1:8" ht="90" x14ac:dyDescent="0.25">
      <c r="A117" s="28" t="s">
        <v>105</v>
      </c>
      <c r="B117" s="32">
        <v>853</v>
      </c>
      <c r="C117" s="29">
        <v>20</v>
      </c>
      <c r="D117" s="29">
        <v>121</v>
      </c>
      <c r="E117" s="28" t="s">
        <v>208</v>
      </c>
      <c r="F117" s="28" t="s">
        <v>209</v>
      </c>
      <c r="G117" s="30">
        <v>74731.25</v>
      </c>
      <c r="H117" s="33" t="s">
        <v>116</v>
      </c>
    </row>
    <row r="118" spans="1:8" ht="90" x14ac:dyDescent="0.25">
      <c r="A118" s="28" t="s">
        <v>105</v>
      </c>
      <c r="B118" s="32">
        <v>853</v>
      </c>
      <c r="C118" s="29">
        <v>20</v>
      </c>
      <c r="D118" s="29">
        <v>122</v>
      </c>
      <c r="E118" s="28" t="s">
        <v>210</v>
      </c>
      <c r="F118" s="28" t="s">
        <v>211</v>
      </c>
      <c r="G118" s="30">
        <v>70507.679999999993</v>
      </c>
      <c r="H118" s="33" t="s">
        <v>116</v>
      </c>
    </row>
    <row r="119" spans="1:8" ht="90" x14ac:dyDescent="0.25">
      <c r="A119" s="28" t="s">
        <v>212</v>
      </c>
      <c r="B119" s="32">
        <v>853</v>
      </c>
      <c r="C119" s="29">
        <v>30</v>
      </c>
      <c r="D119" s="29">
        <v>123</v>
      </c>
      <c r="E119" s="28" t="s">
        <v>213</v>
      </c>
      <c r="F119" s="28" t="s">
        <v>214</v>
      </c>
      <c r="G119" s="30">
        <v>88500</v>
      </c>
      <c r="H119" s="33" t="s">
        <v>116</v>
      </c>
    </row>
    <row r="120" spans="1:8" ht="90" x14ac:dyDescent="0.25">
      <c r="A120" s="28" t="s">
        <v>212</v>
      </c>
      <c r="B120" s="32">
        <v>853</v>
      </c>
      <c r="C120" s="29">
        <v>30</v>
      </c>
      <c r="D120" s="29">
        <v>124</v>
      </c>
      <c r="E120" s="28" t="s">
        <v>215</v>
      </c>
      <c r="F120" s="28" t="s">
        <v>216</v>
      </c>
      <c r="G120" s="30">
        <v>19700</v>
      </c>
      <c r="H120" s="33" t="s">
        <v>116</v>
      </c>
    </row>
    <row r="121" spans="1:8" ht="90" x14ac:dyDescent="0.25">
      <c r="A121" s="28" t="s">
        <v>212</v>
      </c>
      <c r="B121" s="32">
        <v>853</v>
      </c>
      <c r="C121" s="29">
        <v>30</v>
      </c>
      <c r="D121" s="29">
        <v>125</v>
      </c>
      <c r="E121" s="28" t="s">
        <v>217</v>
      </c>
      <c r="F121" s="28" t="s">
        <v>218</v>
      </c>
      <c r="G121" s="30">
        <v>19680</v>
      </c>
      <c r="H121" s="33" t="s">
        <v>116</v>
      </c>
    </row>
    <row r="122" spans="1:8" ht="60" x14ac:dyDescent="0.25">
      <c r="A122" s="28" t="s">
        <v>219</v>
      </c>
      <c r="B122" s="32">
        <v>853</v>
      </c>
      <c r="C122" s="29">
        <v>30</v>
      </c>
      <c r="D122" s="29">
        <v>126</v>
      </c>
      <c r="E122" s="28" t="s">
        <v>107</v>
      </c>
      <c r="F122" s="28" t="s">
        <v>220</v>
      </c>
      <c r="G122" s="30">
        <v>52706.65</v>
      </c>
      <c r="H122" s="11" t="s">
        <v>29</v>
      </c>
    </row>
    <row r="123" spans="1:8" ht="60" x14ac:dyDescent="0.25">
      <c r="A123" s="28" t="s">
        <v>219</v>
      </c>
      <c r="B123" s="32">
        <v>853</v>
      </c>
      <c r="C123" s="29">
        <v>30</v>
      </c>
      <c r="D123" s="29">
        <v>128</v>
      </c>
      <c r="E123" s="28" t="s">
        <v>107</v>
      </c>
      <c r="F123" s="28" t="s">
        <v>221</v>
      </c>
      <c r="G123" s="30">
        <v>35294.160000000003</v>
      </c>
      <c r="H123" s="11" t="s">
        <v>29</v>
      </c>
    </row>
    <row r="124" spans="1:8" ht="60" x14ac:dyDescent="0.25">
      <c r="A124" s="34" t="s">
        <v>219</v>
      </c>
      <c r="B124" s="35">
        <v>853</v>
      </c>
      <c r="C124" s="36">
        <v>30</v>
      </c>
      <c r="D124" s="36">
        <v>130</v>
      </c>
      <c r="E124" s="34" t="s">
        <v>107</v>
      </c>
      <c r="F124" s="34" t="s">
        <v>222</v>
      </c>
      <c r="G124" s="37">
        <v>11589.86</v>
      </c>
      <c r="H124" s="11" t="s">
        <v>29</v>
      </c>
    </row>
    <row r="125" spans="1:8" ht="90" x14ac:dyDescent="0.25">
      <c r="A125" s="28" t="s">
        <v>223</v>
      </c>
      <c r="B125" s="32">
        <v>853</v>
      </c>
      <c r="C125" s="29">
        <v>30</v>
      </c>
      <c r="D125" s="29">
        <v>140</v>
      </c>
      <c r="E125" s="28" t="s">
        <v>224</v>
      </c>
      <c r="F125" s="28" t="s">
        <v>225</v>
      </c>
      <c r="G125" s="38">
        <v>19600</v>
      </c>
      <c r="H125" s="9" t="s">
        <v>116</v>
      </c>
    </row>
    <row r="126" spans="1:8" ht="90" x14ac:dyDescent="0.25">
      <c r="A126" s="28" t="s">
        <v>223</v>
      </c>
      <c r="B126" s="32">
        <v>853</v>
      </c>
      <c r="C126" s="29">
        <v>30</v>
      </c>
      <c r="D126" s="29">
        <v>141</v>
      </c>
      <c r="E126" s="28" t="s">
        <v>226</v>
      </c>
      <c r="F126" s="28" t="s">
        <v>227</v>
      </c>
      <c r="G126" s="39">
        <v>69637.42</v>
      </c>
      <c r="H126" s="33" t="s">
        <v>116</v>
      </c>
    </row>
    <row r="127" spans="1:8" ht="90" x14ac:dyDescent="0.25">
      <c r="A127" s="28" t="s">
        <v>228</v>
      </c>
      <c r="B127" s="32">
        <v>853</v>
      </c>
      <c r="C127" s="29">
        <v>20</v>
      </c>
      <c r="D127" s="29">
        <v>146</v>
      </c>
      <c r="E127" s="28" t="s">
        <v>180</v>
      </c>
      <c r="F127" s="28" t="s">
        <v>229</v>
      </c>
      <c r="G127" s="39">
        <v>242951.04000000001</v>
      </c>
      <c r="H127" s="33" t="s">
        <v>116</v>
      </c>
    </row>
    <row r="128" spans="1:8" ht="90" x14ac:dyDescent="0.25">
      <c r="A128" s="28" t="s">
        <v>228</v>
      </c>
      <c r="B128" s="32">
        <v>853</v>
      </c>
      <c r="C128" s="29">
        <v>20</v>
      </c>
      <c r="D128" s="29">
        <v>149</v>
      </c>
      <c r="E128" s="28" t="s">
        <v>230</v>
      </c>
      <c r="F128" s="28" t="s">
        <v>231</v>
      </c>
      <c r="G128" s="39">
        <v>75000</v>
      </c>
      <c r="H128" s="33" t="s">
        <v>116</v>
      </c>
    </row>
    <row r="129" spans="1:8" ht="90" x14ac:dyDescent="0.25">
      <c r="A129" s="28" t="s">
        <v>228</v>
      </c>
      <c r="B129" s="32">
        <v>853</v>
      </c>
      <c r="C129" s="29">
        <v>20</v>
      </c>
      <c r="D129" s="29">
        <v>150</v>
      </c>
      <c r="E129" s="28" t="s">
        <v>118</v>
      </c>
      <c r="F129" s="28" t="s">
        <v>232</v>
      </c>
      <c r="G129" s="39">
        <v>30000</v>
      </c>
      <c r="H129" s="33" t="s">
        <v>116</v>
      </c>
    </row>
    <row r="130" spans="1:8" ht="90" x14ac:dyDescent="0.25">
      <c r="A130" s="28" t="s">
        <v>228</v>
      </c>
      <c r="B130" s="32">
        <v>853</v>
      </c>
      <c r="C130" s="29">
        <v>20</v>
      </c>
      <c r="D130" s="29">
        <v>151</v>
      </c>
      <c r="E130" s="28" t="s">
        <v>233</v>
      </c>
      <c r="F130" s="28" t="s">
        <v>234</v>
      </c>
      <c r="G130" s="39">
        <v>22310.2</v>
      </c>
      <c r="H130" s="33" t="s">
        <v>116</v>
      </c>
    </row>
    <row r="131" spans="1:8" ht="90" x14ac:dyDescent="0.25">
      <c r="A131" s="28" t="s">
        <v>228</v>
      </c>
      <c r="B131" s="32">
        <v>853</v>
      </c>
      <c r="C131" s="32">
        <v>20</v>
      </c>
      <c r="D131" s="29">
        <v>153</v>
      </c>
      <c r="E131" s="28" t="s">
        <v>180</v>
      </c>
      <c r="F131" s="28" t="s">
        <v>235</v>
      </c>
      <c r="G131" s="39">
        <v>187057.02</v>
      </c>
      <c r="H131" s="9" t="s">
        <v>128</v>
      </c>
    </row>
    <row r="132" spans="1:8" ht="75" x14ac:dyDescent="0.25">
      <c r="A132" s="28" t="s">
        <v>81</v>
      </c>
      <c r="B132" s="28">
        <v>791</v>
      </c>
      <c r="C132" s="28">
        <v>1</v>
      </c>
      <c r="D132" s="28">
        <v>1</v>
      </c>
      <c r="E132" s="28" t="s">
        <v>236</v>
      </c>
      <c r="F132" s="28" t="s">
        <v>237</v>
      </c>
      <c r="G132" s="39">
        <v>2898.23</v>
      </c>
      <c r="H132" s="9" t="s">
        <v>238</v>
      </c>
    </row>
    <row r="133" spans="1:8" ht="75" x14ac:dyDescent="0.25">
      <c r="A133" s="28" t="s">
        <v>87</v>
      </c>
      <c r="B133" s="28">
        <v>791</v>
      </c>
      <c r="C133" s="28">
        <v>1</v>
      </c>
      <c r="D133" s="28">
        <v>3</v>
      </c>
      <c r="E133" s="28" t="s">
        <v>239</v>
      </c>
      <c r="F133" s="28" t="s">
        <v>240</v>
      </c>
      <c r="G133" s="39">
        <v>5508</v>
      </c>
      <c r="H133" s="9" t="s">
        <v>238</v>
      </c>
    </row>
    <row r="134" spans="1:8" ht="90" x14ac:dyDescent="0.25">
      <c r="A134" s="40" t="s">
        <v>241</v>
      </c>
      <c r="B134" s="41">
        <v>889</v>
      </c>
      <c r="C134" s="42">
        <v>1</v>
      </c>
      <c r="D134" s="42">
        <v>27</v>
      </c>
      <c r="E134" s="40" t="s">
        <v>242</v>
      </c>
      <c r="F134" s="40" t="s">
        <v>243</v>
      </c>
      <c r="G134" s="43">
        <v>71650</v>
      </c>
      <c r="H134" s="33" t="s">
        <v>116</v>
      </c>
    </row>
    <row r="135" spans="1:8" ht="90" x14ac:dyDescent="0.25">
      <c r="A135" s="44" t="s">
        <v>241</v>
      </c>
      <c r="B135" s="32">
        <v>889</v>
      </c>
      <c r="C135" s="45">
        <v>1</v>
      </c>
      <c r="D135" s="45">
        <v>28</v>
      </c>
      <c r="E135" s="44" t="s">
        <v>244</v>
      </c>
      <c r="F135" s="44" t="s">
        <v>245</v>
      </c>
      <c r="G135" s="46">
        <v>72000</v>
      </c>
      <c r="H135" s="9" t="s">
        <v>116</v>
      </c>
    </row>
    <row r="136" spans="1:8" ht="90" x14ac:dyDescent="0.25">
      <c r="A136" s="44" t="s">
        <v>241</v>
      </c>
      <c r="B136" s="32">
        <v>889</v>
      </c>
      <c r="C136" s="45">
        <v>1</v>
      </c>
      <c r="D136" s="45">
        <v>29</v>
      </c>
      <c r="E136" s="44" t="s">
        <v>246</v>
      </c>
      <c r="F136" s="44" t="s">
        <v>247</v>
      </c>
      <c r="G136" s="46">
        <v>72000</v>
      </c>
      <c r="H136" s="9" t="s">
        <v>116</v>
      </c>
    </row>
    <row r="137" spans="1:8" ht="90" x14ac:dyDescent="0.25">
      <c r="A137" s="44" t="s">
        <v>241</v>
      </c>
      <c r="B137" s="32">
        <v>889</v>
      </c>
      <c r="C137" s="45">
        <v>1</v>
      </c>
      <c r="D137" s="45">
        <v>30</v>
      </c>
      <c r="E137" s="44" t="s">
        <v>248</v>
      </c>
      <c r="F137" s="44" t="s">
        <v>249</v>
      </c>
      <c r="G137" s="46">
        <v>72000</v>
      </c>
      <c r="H137" s="9" t="s">
        <v>116</v>
      </c>
    </row>
    <row r="138" spans="1:8" ht="90" x14ac:dyDescent="0.25">
      <c r="A138" s="44" t="s">
        <v>241</v>
      </c>
      <c r="B138" s="32">
        <v>889</v>
      </c>
      <c r="C138" s="45">
        <v>1</v>
      </c>
      <c r="D138" s="45">
        <v>31</v>
      </c>
      <c r="E138" s="44" t="s">
        <v>250</v>
      </c>
      <c r="F138" s="44" t="s">
        <v>251</v>
      </c>
      <c r="G138" s="46">
        <v>72000</v>
      </c>
      <c r="H138" s="9" t="s">
        <v>116</v>
      </c>
    </row>
    <row r="139" spans="1:8" ht="90" x14ac:dyDescent="0.25">
      <c r="A139" s="44" t="s">
        <v>241</v>
      </c>
      <c r="B139" s="32">
        <v>889</v>
      </c>
      <c r="C139" s="45">
        <v>1</v>
      </c>
      <c r="D139" s="45">
        <v>32</v>
      </c>
      <c r="E139" s="44" t="s">
        <v>252</v>
      </c>
      <c r="F139" s="44" t="s">
        <v>253</v>
      </c>
      <c r="G139" s="46">
        <v>40953.599999999999</v>
      </c>
      <c r="H139" s="9" t="s">
        <v>116</v>
      </c>
    </row>
    <row r="140" spans="1:8" ht="90" x14ac:dyDescent="0.25">
      <c r="A140" s="44" t="s">
        <v>241</v>
      </c>
      <c r="B140" s="32">
        <v>889</v>
      </c>
      <c r="C140" s="45">
        <v>1</v>
      </c>
      <c r="D140" s="45">
        <v>33</v>
      </c>
      <c r="E140" s="44" t="s">
        <v>254</v>
      </c>
      <c r="F140" s="44" t="s">
        <v>255</v>
      </c>
      <c r="G140" s="46">
        <v>72000</v>
      </c>
      <c r="H140" s="9" t="s">
        <v>116</v>
      </c>
    </row>
    <row r="141" spans="1:8" ht="90" x14ac:dyDescent="0.25">
      <c r="A141" s="44" t="s">
        <v>241</v>
      </c>
      <c r="B141" s="32">
        <v>889</v>
      </c>
      <c r="C141" s="45">
        <v>1</v>
      </c>
      <c r="D141" s="45">
        <v>34</v>
      </c>
      <c r="E141" s="44" t="s">
        <v>256</v>
      </c>
      <c r="F141" s="44" t="s">
        <v>257</v>
      </c>
      <c r="G141" s="46">
        <v>70310</v>
      </c>
      <c r="H141" s="9" t="s">
        <v>116</v>
      </c>
    </row>
    <row r="142" spans="1:8" ht="90" x14ac:dyDescent="0.25">
      <c r="A142" s="44" t="s">
        <v>258</v>
      </c>
      <c r="B142" s="32">
        <v>889</v>
      </c>
      <c r="C142" s="45">
        <v>1</v>
      </c>
      <c r="D142" s="45">
        <v>35</v>
      </c>
      <c r="E142" s="44" t="s">
        <v>259</v>
      </c>
      <c r="F142" s="44" t="s">
        <v>260</v>
      </c>
      <c r="G142" s="46">
        <v>69339.5</v>
      </c>
      <c r="H142" s="9" t="s">
        <v>116</v>
      </c>
    </row>
    <row r="143" spans="1:8" ht="90" x14ac:dyDescent="0.25">
      <c r="A143" s="44" t="s">
        <v>258</v>
      </c>
      <c r="B143" s="32">
        <v>889</v>
      </c>
      <c r="C143" s="45">
        <v>1</v>
      </c>
      <c r="D143" s="45">
        <v>36</v>
      </c>
      <c r="E143" s="44" t="s">
        <v>261</v>
      </c>
      <c r="F143" s="44" t="s">
        <v>262</v>
      </c>
      <c r="G143" s="46">
        <v>69880</v>
      </c>
      <c r="H143" s="9" t="s">
        <v>116</v>
      </c>
    </row>
    <row r="144" spans="1:8" ht="90" x14ac:dyDescent="0.25">
      <c r="A144" s="44" t="s">
        <v>258</v>
      </c>
      <c r="B144" s="32">
        <v>889</v>
      </c>
      <c r="C144" s="45">
        <v>1</v>
      </c>
      <c r="D144" s="45">
        <v>37</v>
      </c>
      <c r="E144" s="44" t="s">
        <v>263</v>
      </c>
      <c r="F144" s="44" t="s">
        <v>264</v>
      </c>
      <c r="G144" s="46">
        <v>72000</v>
      </c>
      <c r="H144" s="9" t="s">
        <v>116</v>
      </c>
    </row>
    <row r="145" spans="1:8" ht="90" x14ac:dyDescent="0.25">
      <c r="A145" s="44" t="s">
        <v>258</v>
      </c>
      <c r="B145" s="32">
        <v>889</v>
      </c>
      <c r="C145" s="45">
        <v>1</v>
      </c>
      <c r="D145" s="45">
        <v>38</v>
      </c>
      <c r="E145" s="44" t="s">
        <v>265</v>
      </c>
      <c r="F145" s="44" t="s">
        <v>266</v>
      </c>
      <c r="G145" s="46">
        <v>69115</v>
      </c>
      <c r="H145" s="9" t="s">
        <v>116</v>
      </c>
    </row>
    <row r="146" spans="1:8" ht="90" x14ac:dyDescent="0.25">
      <c r="A146" s="44" t="s">
        <v>87</v>
      </c>
      <c r="B146" s="32">
        <v>889</v>
      </c>
      <c r="C146" s="45">
        <v>1</v>
      </c>
      <c r="D146" s="45">
        <v>39</v>
      </c>
      <c r="E146" s="44" t="s">
        <v>267</v>
      </c>
      <c r="F146" s="44" t="s">
        <v>268</v>
      </c>
      <c r="G146" s="46">
        <v>50000.31</v>
      </c>
      <c r="H146" s="9" t="s">
        <v>116</v>
      </c>
    </row>
    <row r="147" spans="1:8" ht="90" x14ac:dyDescent="0.25">
      <c r="A147" s="44" t="s">
        <v>87</v>
      </c>
      <c r="B147" s="32">
        <v>889</v>
      </c>
      <c r="C147" s="45">
        <v>1</v>
      </c>
      <c r="D147" s="45">
        <v>40</v>
      </c>
      <c r="E147" s="44" t="s">
        <v>269</v>
      </c>
      <c r="F147" s="44" t="s">
        <v>270</v>
      </c>
      <c r="G147" s="46">
        <v>50500</v>
      </c>
      <c r="H147" s="9" t="s">
        <v>116</v>
      </c>
    </row>
    <row r="148" spans="1:8" ht="90" x14ac:dyDescent="0.25">
      <c r="A148" s="44" t="s">
        <v>87</v>
      </c>
      <c r="B148" s="32">
        <v>889</v>
      </c>
      <c r="C148" s="45">
        <v>1</v>
      </c>
      <c r="D148" s="45">
        <v>41</v>
      </c>
      <c r="E148" s="44" t="s">
        <v>271</v>
      </c>
      <c r="F148" s="44" t="s">
        <v>272</v>
      </c>
      <c r="G148" s="46">
        <v>63000</v>
      </c>
      <c r="H148" s="9" t="s">
        <v>116</v>
      </c>
    </row>
    <row r="149" spans="1:8" ht="90" x14ac:dyDescent="0.25">
      <c r="A149" s="44" t="s">
        <v>87</v>
      </c>
      <c r="B149" s="32">
        <v>889</v>
      </c>
      <c r="C149" s="45">
        <v>1</v>
      </c>
      <c r="D149" s="45">
        <v>42</v>
      </c>
      <c r="E149" s="44" t="s">
        <v>206</v>
      </c>
      <c r="F149" s="44" t="s">
        <v>273</v>
      </c>
      <c r="G149" s="46">
        <v>56865.35</v>
      </c>
      <c r="H149" s="9" t="s">
        <v>116</v>
      </c>
    </row>
    <row r="150" spans="1:8" ht="90" x14ac:dyDescent="0.25">
      <c r="A150" s="44" t="s">
        <v>87</v>
      </c>
      <c r="B150" s="32">
        <v>889</v>
      </c>
      <c r="C150" s="45">
        <v>1</v>
      </c>
      <c r="D150" s="45">
        <v>43</v>
      </c>
      <c r="E150" s="44" t="s">
        <v>274</v>
      </c>
      <c r="F150" s="44" t="s">
        <v>275</v>
      </c>
      <c r="G150" s="46">
        <v>72000</v>
      </c>
      <c r="H150" s="9" t="s">
        <v>116</v>
      </c>
    </row>
    <row r="151" spans="1:8" ht="90" x14ac:dyDescent="0.25">
      <c r="A151" s="44" t="s">
        <v>276</v>
      </c>
      <c r="B151" s="32">
        <v>889</v>
      </c>
      <c r="C151" s="45">
        <v>1</v>
      </c>
      <c r="D151" s="45">
        <v>44</v>
      </c>
      <c r="E151" s="44" t="s">
        <v>277</v>
      </c>
      <c r="F151" s="44" t="s">
        <v>278</v>
      </c>
      <c r="G151" s="46">
        <v>64408.15</v>
      </c>
      <c r="H151" s="9" t="s">
        <v>116</v>
      </c>
    </row>
    <row r="152" spans="1:8" ht="90" x14ac:dyDescent="0.25">
      <c r="A152" s="44" t="s">
        <v>276</v>
      </c>
      <c r="B152" s="32">
        <v>889</v>
      </c>
      <c r="C152" s="45">
        <v>1</v>
      </c>
      <c r="D152" s="45">
        <v>45</v>
      </c>
      <c r="E152" s="44" t="s">
        <v>279</v>
      </c>
      <c r="F152" s="44" t="s">
        <v>280</v>
      </c>
      <c r="G152" s="46">
        <v>72000</v>
      </c>
      <c r="H152" s="9" t="s">
        <v>116</v>
      </c>
    </row>
    <row r="153" spans="1:8" ht="90" x14ac:dyDescent="0.25">
      <c r="A153" s="44" t="s">
        <v>276</v>
      </c>
      <c r="B153" s="32">
        <v>889</v>
      </c>
      <c r="C153" s="45">
        <v>1</v>
      </c>
      <c r="D153" s="45">
        <v>46</v>
      </c>
      <c r="E153" s="44" t="s">
        <v>281</v>
      </c>
      <c r="F153" s="44" t="s">
        <v>282</v>
      </c>
      <c r="G153" s="46">
        <v>67250</v>
      </c>
      <c r="H153" s="9" t="s">
        <v>116</v>
      </c>
    </row>
    <row r="154" spans="1:8" ht="90" x14ac:dyDescent="0.25">
      <c r="A154" s="44" t="s">
        <v>276</v>
      </c>
      <c r="B154" s="32">
        <v>889</v>
      </c>
      <c r="C154" s="45">
        <v>1</v>
      </c>
      <c r="D154" s="45">
        <v>47</v>
      </c>
      <c r="E154" s="44" t="s">
        <v>283</v>
      </c>
      <c r="F154" s="44" t="s">
        <v>284</v>
      </c>
      <c r="G154" s="46">
        <v>71748</v>
      </c>
      <c r="H154" s="9" t="s">
        <v>116</v>
      </c>
    </row>
    <row r="155" spans="1:8" ht="90" x14ac:dyDescent="0.25">
      <c r="A155" s="44" t="s">
        <v>276</v>
      </c>
      <c r="B155" s="32">
        <v>889</v>
      </c>
      <c r="C155" s="45">
        <v>1</v>
      </c>
      <c r="D155" s="45">
        <v>48</v>
      </c>
      <c r="E155" s="44" t="s">
        <v>285</v>
      </c>
      <c r="F155" s="44" t="s">
        <v>286</v>
      </c>
      <c r="G155" s="46">
        <v>72000</v>
      </c>
      <c r="H155" s="9" t="s">
        <v>116</v>
      </c>
    </row>
    <row r="156" spans="1:8" ht="75" x14ac:dyDescent="0.25">
      <c r="A156" s="44" t="s">
        <v>228</v>
      </c>
      <c r="B156" s="32">
        <v>889</v>
      </c>
      <c r="C156" s="45">
        <v>20</v>
      </c>
      <c r="D156" s="45">
        <v>49</v>
      </c>
      <c r="E156" s="44" t="s">
        <v>287</v>
      </c>
      <c r="F156" s="44" t="s">
        <v>288</v>
      </c>
      <c r="G156" s="46">
        <v>193025.5</v>
      </c>
      <c r="H156" s="9" t="str">
        <f>+H52</f>
        <v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III TRIM. 2022</vt:lpstr>
    </vt:vector>
  </TitlesOfParts>
  <Company>UNSC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scocozza</dc:creator>
  <cp:lastModifiedBy>scocozza</cp:lastModifiedBy>
  <dcterms:created xsi:type="dcterms:W3CDTF">2022-08-24T15:45:04Z</dcterms:created>
  <dcterms:modified xsi:type="dcterms:W3CDTF">2022-10-17T12:35:02Z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2022-08-24T15:45:04Z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c64e022e-58ef-4114-a7b0-b5280a557b11</vt:lpwstr>
  </property>
  <property fmtid="{D5CDD505-2E9C-101B-9397-08002B2CF9AE}" pid="8" name="MSIP_Label_5097a60d-5525-435b-8989-8eb48ac0c8cd_ContentBits">
    <vt:lpwstr>0</vt:lpwstr>
  </property>
</Properties>
</file>